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 - REGULUS ASTROLOGY\Techniques\Physiognamy\Regulus Publications\"/>
    </mc:Choice>
  </mc:AlternateContent>
  <xr:revisionPtr revIDLastSave="0" documentId="13_ncr:1_{00300B61-319E-452E-84B1-3C42AF82C030}" xr6:coauthVersionLast="47" xr6:coauthVersionMax="47" xr10:uidLastSave="{00000000-0000-0000-0000-000000000000}"/>
  <bookViews>
    <workbookView xWindow="-90" yWindow="0" windowWidth="19380" windowHeight="20970" xr2:uid="{55F618DD-160B-42FD-8128-586365A8E1C8}"/>
  </bookViews>
  <sheets>
    <sheet name="Data" sheetId="1" r:id="rId1"/>
    <sheet name="Summary" sheetId="4" r:id="rId2"/>
  </sheets>
  <definedNames>
    <definedName name="_Hlk134615413" localSheetId="0">Data!$R$399</definedName>
    <definedName name="_Hlk134615471" localSheetId="0">Data!$R$410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4" l="1"/>
  <c r="G4" i="4"/>
  <c r="F4" i="4"/>
  <c r="E4" i="4"/>
  <c r="D4" i="4"/>
  <c r="C4" i="4"/>
  <c r="H15" i="4"/>
  <c r="G15" i="4"/>
  <c r="F15" i="4"/>
  <c r="E15" i="4"/>
  <c r="D15" i="4"/>
  <c r="C15" i="4"/>
  <c r="H14" i="4"/>
  <c r="G14" i="4"/>
  <c r="F14" i="4"/>
  <c r="E14" i="4"/>
  <c r="D14" i="4"/>
  <c r="C14" i="4"/>
  <c r="H13" i="4"/>
  <c r="G13" i="4"/>
  <c r="F13" i="4"/>
  <c r="E13" i="4"/>
  <c r="D13" i="4"/>
  <c r="C13" i="4"/>
  <c r="H12" i="4"/>
  <c r="G12" i="4"/>
  <c r="F12" i="4"/>
  <c r="E12" i="4"/>
  <c r="D12" i="4"/>
  <c r="C12" i="4"/>
  <c r="H11" i="4"/>
  <c r="G11" i="4"/>
  <c r="F11" i="4"/>
  <c r="E11" i="4"/>
  <c r="D11" i="4"/>
  <c r="C11" i="4"/>
  <c r="H10" i="4"/>
  <c r="G10" i="4"/>
  <c r="F10" i="4"/>
  <c r="E10" i="4"/>
  <c r="D10" i="4"/>
  <c r="C10" i="4"/>
  <c r="H9" i="4"/>
  <c r="G9" i="4"/>
  <c r="F9" i="4"/>
  <c r="E9" i="4"/>
  <c r="D9" i="4"/>
  <c r="C9" i="4"/>
  <c r="H8" i="4"/>
  <c r="G8" i="4"/>
  <c r="F8" i="4"/>
  <c r="E8" i="4"/>
  <c r="D8" i="4"/>
  <c r="C8" i="4"/>
  <c r="H7" i="4"/>
  <c r="G7" i="4"/>
  <c r="F7" i="4"/>
  <c r="E7" i="4"/>
  <c r="D7" i="4"/>
  <c r="C7" i="4"/>
  <c r="H6" i="4"/>
  <c r="G6" i="4"/>
  <c r="F6" i="4"/>
  <c r="E6" i="4"/>
  <c r="D6" i="4"/>
  <c r="C6" i="4"/>
  <c r="H5" i="4"/>
  <c r="G5" i="4"/>
  <c r="F5" i="4"/>
  <c r="E5" i="4"/>
  <c r="D5" i="4"/>
  <c r="C5" i="4"/>
  <c r="AD3" i="1"/>
  <c r="AC3" i="1"/>
  <c r="AB3" i="1"/>
  <c r="AA3" i="1"/>
  <c r="Z3" i="1"/>
  <c r="Y3" i="1"/>
  <c r="H22" i="4" l="1"/>
  <c r="H23" i="4"/>
  <c r="H24" i="4"/>
  <c r="H25" i="4"/>
  <c r="H26" i="4"/>
  <c r="H27" i="4"/>
  <c r="H28" i="4"/>
  <c r="H29" i="4"/>
  <c r="H30" i="4"/>
  <c r="H31" i="4"/>
  <c r="H32" i="4"/>
  <c r="H33" i="4"/>
  <c r="D23" i="4"/>
  <c r="E23" i="4"/>
  <c r="F23" i="4"/>
  <c r="G23" i="4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D29" i="4"/>
  <c r="E29" i="4"/>
  <c r="F29" i="4"/>
  <c r="G29" i="4"/>
  <c r="D30" i="4"/>
  <c r="E30" i="4"/>
  <c r="F30" i="4"/>
  <c r="G30" i="4"/>
  <c r="D31" i="4"/>
  <c r="E31" i="4"/>
  <c r="F31" i="4"/>
  <c r="G31" i="4"/>
  <c r="D32" i="4"/>
  <c r="E32" i="4"/>
  <c r="F32" i="4"/>
  <c r="G32" i="4"/>
  <c r="D33" i="4"/>
  <c r="E33" i="4"/>
  <c r="F33" i="4"/>
  <c r="G33" i="4"/>
  <c r="C33" i="4"/>
  <c r="C32" i="4"/>
  <c r="C31" i="4"/>
  <c r="C30" i="4"/>
  <c r="C29" i="4"/>
  <c r="C28" i="4"/>
  <c r="C27" i="4"/>
  <c r="C26" i="4"/>
  <c r="C25" i="4"/>
  <c r="C24" i="4"/>
  <c r="C23" i="4"/>
  <c r="C17" i="4" l="1"/>
  <c r="C35" i="4" s="1"/>
  <c r="F17" i="4"/>
  <c r="F35" i="4" s="1"/>
  <c r="E17" i="4"/>
  <c r="E35" i="4" s="1"/>
  <c r="G17" i="4"/>
  <c r="G35" i="4" s="1"/>
  <c r="C22" i="4"/>
  <c r="D17" i="4"/>
  <c r="D35" i="4" s="1"/>
  <c r="G22" i="4"/>
  <c r="F22" i="4"/>
  <c r="E22" i="4"/>
  <c r="D22" i="4"/>
  <c r="H17" i="4"/>
  <c r="H35" i="4" s="1"/>
</calcChain>
</file>

<file path=xl/sharedStrings.xml><?xml version="1.0" encoding="utf-8"?>
<sst xmlns="http://schemas.openxmlformats.org/spreadsheetml/2006/main" count="7262" uniqueCount="2371">
  <si>
    <t>Ascendant Sign</t>
  </si>
  <si>
    <t>Ascendant Decan</t>
  </si>
  <si>
    <t>Decan Ruler</t>
  </si>
  <si>
    <t>Aries</t>
  </si>
  <si>
    <t>Taurus</t>
  </si>
  <si>
    <t>Leo</t>
  </si>
  <si>
    <t>Sagittarius</t>
  </si>
  <si>
    <t>Gemini</t>
  </si>
  <si>
    <t>Cancer</t>
  </si>
  <si>
    <t>Virgo</t>
  </si>
  <si>
    <t>Libra</t>
  </si>
  <si>
    <t>Scorpio</t>
  </si>
  <si>
    <t>Capricorn</t>
  </si>
  <si>
    <t>Aquarius</t>
  </si>
  <si>
    <t>Pisces</t>
  </si>
  <si>
    <t>Dale Earnhardt Sr.</t>
  </si>
  <si>
    <t>John Edwards</t>
  </si>
  <si>
    <t>Morgan Fairchild</t>
  </si>
  <si>
    <t>Francois Fillon</t>
  </si>
  <si>
    <t>Harrison Ford</t>
  </si>
  <si>
    <t>Jimmy Page</t>
  </si>
  <si>
    <t>Giulo Andreotti</t>
  </si>
  <si>
    <t>Mark Wahlberg</t>
  </si>
  <si>
    <t>Michael Bennett</t>
  </si>
  <si>
    <t>Harlan Sanders</t>
  </si>
  <si>
    <t>Julia Roberts</t>
  </si>
  <si>
    <t>Dennis Wilson</t>
  </si>
  <si>
    <t>Marlene Dietrich</t>
  </si>
  <si>
    <t>Claude Cohen-Tannoudji</t>
  </si>
  <si>
    <t>Gary Busey</t>
  </si>
  <si>
    <t>J Paul Getty</t>
  </si>
  <si>
    <t>Carmen Electra</t>
  </si>
  <si>
    <t>Malcohm X</t>
  </si>
  <si>
    <t>John Montgomery</t>
  </si>
  <si>
    <t>Sir Ernest Shackleton</t>
  </si>
  <si>
    <t>John Kitzhaber</t>
  </si>
  <si>
    <t>Ninon Vallin</t>
  </si>
  <si>
    <t>Romano Prodi</t>
  </si>
  <si>
    <t>Rene Bousquet</t>
  </si>
  <si>
    <t>Patricia Harris</t>
  </si>
  <si>
    <t>Aga Khan III</t>
  </si>
  <si>
    <t>Edwin Markham</t>
  </si>
  <si>
    <t>Christa McAuliffe</t>
  </si>
  <si>
    <t>Nigel Hawthorne</t>
  </si>
  <si>
    <t>David Beckham</t>
  </si>
  <si>
    <t>Bill Russell</t>
  </si>
  <si>
    <t>Prince Albert (1874)</t>
  </si>
  <si>
    <t>Peggy Lee</t>
  </si>
  <si>
    <t>Dave Navarro</t>
  </si>
  <si>
    <t>Tim Buckley</t>
  </si>
  <si>
    <t>Riccardo Giacconi</t>
  </si>
  <si>
    <t>Philip Hart</t>
  </si>
  <si>
    <t>Robert Hooke</t>
  </si>
  <si>
    <t>Willie Mays</t>
  </si>
  <si>
    <t>Maureen Reagan</t>
  </si>
  <si>
    <t>Jeanne Crain</t>
  </si>
  <si>
    <t>Sarah Lamb</t>
  </si>
  <si>
    <t>David  Livingstone</t>
  </si>
  <si>
    <t>Paul Painleve</t>
  </si>
  <si>
    <t>Georges Simenon</t>
  </si>
  <si>
    <t>Christian Anfinsen</t>
  </si>
  <si>
    <t>George Mackay Brown</t>
  </si>
  <si>
    <t>http://www.astro.com/astro-databank/Brown,_George_Mackay</t>
  </si>
  <si>
    <t>Arianna Huffington</t>
  </si>
  <si>
    <t>Co Westerik</t>
  </si>
  <si>
    <t>Bjork</t>
  </si>
  <si>
    <t>Jacques Mesrine</t>
  </si>
  <si>
    <t>http://www.astro.com/astro-databank/Mesrine,_Jacques</t>
  </si>
  <si>
    <t>Maria Antonia, Electress of Saxony</t>
  </si>
  <si>
    <t>http://www.astro.com/astro-databank/Maria_Antonia,_Electress_of_Saxony</t>
  </si>
  <si>
    <t>Francis Poulenc</t>
  </si>
  <si>
    <t>Flavio Cecconi</t>
  </si>
  <si>
    <t>http://www.astro.com/astro-databank/Cecconi,_Flavio</t>
  </si>
  <si>
    <t>Alfredo Monza</t>
  </si>
  <si>
    <t>Anton Victor</t>
  </si>
  <si>
    <t>http://www.astro.com/astro-databank/Anton_Victor,_Archduke_of_Austria</t>
  </si>
  <si>
    <t>Helene deFougerolles</t>
  </si>
  <si>
    <t>http://www.astro.com/astro-databank/LeBlanc,_Matt</t>
  </si>
  <si>
    <t>Pozzo Di Borgo</t>
  </si>
  <si>
    <t>http://www.astro.com/astro-databank/Pozzo_Di_Borgo,_Philippe</t>
  </si>
  <si>
    <t>Leos Carax</t>
  </si>
  <si>
    <t>http://www.astro.com/astro-databank/Carax,_Leos</t>
  </si>
  <si>
    <t>Laura Betti</t>
  </si>
  <si>
    <t>http://www.astro.com/astro-databank/Duhem,_Pierre</t>
  </si>
  <si>
    <t>Leon Gaumont</t>
  </si>
  <si>
    <t>http://www.astro.com/astro-databank/Gaumont,_Leon</t>
  </si>
  <si>
    <t>Olsen Merlin</t>
  </si>
  <si>
    <t>http://www.astro.com/astro-databank/Olsen,_Merlin</t>
  </si>
  <si>
    <t>Christine Westermann</t>
  </si>
  <si>
    <t>http://www.astro.com/astro-databank/Westermann,_Christine</t>
  </si>
  <si>
    <t>Manfred Worner</t>
  </si>
  <si>
    <t>http://www.astro.com/astro-databank/W%C3%B6rner,_Manfred</t>
  </si>
  <si>
    <t>Hippolyte Carnot</t>
  </si>
  <si>
    <t>http://www.astro.com/astro-databank/Carnot,_Hippolyte</t>
  </si>
  <si>
    <t>Fergie</t>
  </si>
  <si>
    <t>http://www.astro.com/astro-databank/Fergie</t>
  </si>
  <si>
    <t>Jean-Paul Goude</t>
  </si>
  <si>
    <t>http://www.astro.com/astro-databank/Goude,_Jean-Paul</t>
  </si>
  <si>
    <t>Al Bano</t>
  </si>
  <si>
    <t>http://www.astro.com/astro-databank/Al_Bano</t>
  </si>
  <si>
    <t>Johnny Carson</t>
  </si>
  <si>
    <t>Diane von Furstenberg</t>
  </si>
  <si>
    <t>http://www.astro.com/astro-databank/F%C3%BCrstenberg,_Diane_von</t>
  </si>
  <si>
    <t>Haakon Crown Prince of Norway</t>
  </si>
  <si>
    <t>Upton Sinclair</t>
  </si>
  <si>
    <t>http://www.astro.com/astro-databank/Sinclair,_Upton</t>
  </si>
  <si>
    <t>Sid Vicious</t>
  </si>
  <si>
    <t>https://en.wikipedia.org/wiki/Sid_Vicious#/media/File:ViciousMugshot.jpg</t>
  </si>
  <si>
    <t>Phil Bourque</t>
  </si>
  <si>
    <t>http://www.astro.com/astro-databank/Bourque,_Phil</t>
  </si>
  <si>
    <t>Edgar Bronfman Jr</t>
  </si>
  <si>
    <t>http://www.astro.com/astro-databank/Bronfman_jr.,_Edgar</t>
  </si>
  <si>
    <t>Ferdinand II Archduke of Austria</t>
  </si>
  <si>
    <t>http://www.astro.com/astro-databank/Ferdinand_II,_Archduke_of_Austria</t>
  </si>
  <si>
    <t>Leon Levavasseur</t>
  </si>
  <si>
    <t>http://www.astro.com/astro-databank/Levavasseur,_L%C3%A9on</t>
  </si>
  <si>
    <t>Eliette Abecassis</t>
  </si>
  <si>
    <t>http://www.astro.com/astro-databank/Ab%C3%A9cassis,_Eliette</t>
  </si>
  <si>
    <t>Adalbert Prince of Bavaria</t>
  </si>
  <si>
    <t>http://www.astro.com/astro-databank/Adalbert,_Prince_of_Bavaria_%281828%29</t>
  </si>
  <si>
    <t>http://www.astro.com/astro-databank/Auric,_Georges</t>
  </si>
  <si>
    <t>James Brady</t>
  </si>
  <si>
    <t>http://www.astro.com/astro-databank/Brady,_James</t>
  </si>
  <si>
    <t>Johnny Cash</t>
  </si>
  <si>
    <t>Shirley Jones</t>
  </si>
  <si>
    <t>http://www.astro.com/astro-databank/Jones,_Shirley</t>
  </si>
  <si>
    <t>Kim Atienza</t>
  </si>
  <si>
    <t>http://www.astro.com/astro-databank/Atienza,_Kim</t>
  </si>
  <si>
    <t>Al Capone</t>
  </si>
  <si>
    <t>http://www.astro.com/astro-databank/Capone,_Al</t>
  </si>
  <si>
    <t>Fernand Gregh</t>
  </si>
  <si>
    <t>http://www.astro.com/astro-databank/Gregh,_Fernand</t>
  </si>
  <si>
    <t>Georges Kiejman</t>
  </si>
  <si>
    <t>http://www.astro.com/astro-databank/Kiejman,_Georges</t>
  </si>
  <si>
    <t>Claude Rich</t>
  </si>
  <si>
    <t>http://www.astro.com/astro-databank/Rich,_Claude</t>
  </si>
  <si>
    <t>Jack Teagarden</t>
  </si>
  <si>
    <t>Michele Giordano</t>
  </si>
  <si>
    <t>http://www.astro.com/astro-databank/Giordano,_Michele</t>
  </si>
  <si>
    <t>Guy Verhofstadt</t>
  </si>
  <si>
    <t>http://www.astro.com/astro-databank/Verhofstadt,_Guy</t>
  </si>
  <si>
    <t>Richard Egan</t>
  </si>
  <si>
    <t>Paolo Cane</t>
  </si>
  <si>
    <t>Sandra Dee</t>
  </si>
  <si>
    <t>Ernst Staudle</t>
  </si>
  <si>
    <t>Pearl Buck</t>
  </si>
  <si>
    <t>Amy Fisher</t>
  </si>
  <si>
    <t>Jacques Thibaud</t>
  </si>
  <si>
    <t>Salvatore Giuliano</t>
  </si>
  <si>
    <t>Tom Daschle</t>
  </si>
  <si>
    <t>John DeLorean</t>
  </si>
  <si>
    <t>Matt Cvetic</t>
  </si>
  <si>
    <t>Jerry Brown</t>
  </si>
  <si>
    <t>Eddie Albert</t>
  </si>
  <si>
    <t>John Dillinger</t>
  </si>
  <si>
    <t>George Antheil</t>
  </si>
  <si>
    <t>Elsie Inglis</t>
  </si>
  <si>
    <t>Hans Adolf Krebs</t>
  </si>
  <si>
    <t>Christine Pascal</t>
  </si>
  <si>
    <t>Edgar Winter</t>
  </si>
  <si>
    <t>Giuseppe Adami</t>
  </si>
  <si>
    <t>David Baltimore</t>
  </si>
  <si>
    <t>Harold Washington</t>
  </si>
  <si>
    <t>Emperor Hirohito</t>
  </si>
  <si>
    <t>Felix Weingartner</t>
  </si>
  <si>
    <t>George Lemaitre</t>
  </si>
  <si>
    <t>Rosanna Arquette</t>
  </si>
  <si>
    <t>James Hunt</t>
  </si>
  <si>
    <t>Charles Dutoit</t>
  </si>
  <si>
    <t>Pierre-Gilles de Gennes</t>
  </si>
  <si>
    <t>Laurent Jalabert</t>
  </si>
  <si>
    <t>Victor Lutze</t>
  </si>
  <si>
    <t>Kevin McCarthy</t>
  </si>
  <si>
    <t>William Shirer</t>
  </si>
  <si>
    <t>Nikki Giovanni</t>
  </si>
  <si>
    <t>http://www.astro.com/astro-databank/Giovanni,_Nikki</t>
  </si>
  <si>
    <t>Judith Godreche</t>
  </si>
  <si>
    <t>http://www.astro.com/astro-databank/Godr%C3%A8che,_Judith</t>
  </si>
  <si>
    <t>Albert Kniepf</t>
  </si>
  <si>
    <t>http://www.astro.com/astro-databank/Kniepf,_Albert</t>
  </si>
  <si>
    <t>Jean Paulhan</t>
  </si>
  <si>
    <t>http://www.astro.com/astro-databank/Paulhan,_Jean</t>
  </si>
  <si>
    <t>Vincent Courtois</t>
  </si>
  <si>
    <t>Glenda Jackson</t>
  </si>
  <si>
    <t>http://www.astro.com/astro-databank/Jackson,_Glenda</t>
  </si>
  <si>
    <t>Marsha Mason</t>
  </si>
  <si>
    <t>http://www.astro.com/astro-databank/Mason,_Marsha</t>
  </si>
  <si>
    <t>Renato Salvatore</t>
  </si>
  <si>
    <t>http://www.astro.com/astro-databank/Salvatori,_Renato</t>
  </si>
  <si>
    <t>Al Di Meola</t>
  </si>
  <si>
    <t>http://www.astro.com/astro-databank/Di_Meola,_Al</t>
  </si>
  <si>
    <t>Michel Jazy</t>
  </si>
  <si>
    <t>http://www.astro.com/astro-databank/Jazy,_Michel</t>
  </si>
  <si>
    <t>Mario Lopez</t>
  </si>
  <si>
    <t>http://www.astro.com/astro-databank/Lopez,_Mario</t>
  </si>
  <si>
    <t>Eleanor Holm</t>
  </si>
  <si>
    <t>http://www.astro.com/astro-databank/Holm,_Eleanor</t>
  </si>
  <si>
    <t>Joseph Poelaert</t>
  </si>
  <si>
    <t>http://www.astro.com/astro-databank/Poelaert,_Joseph</t>
  </si>
  <si>
    <t>Federico Garcia Lorca</t>
  </si>
  <si>
    <t>http://www.astro.com/astro-databank/Lorca,_Federico_Garcia</t>
  </si>
  <si>
    <t>Marco Leone Pannella</t>
  </si>
  <si>
    <t>http://www.astro.com/astro-databank/Pannella,_Marco_Leone</t>
  </si>
  <si>
    <t>http://www.astro.com/astro-databank/Parker,_Tom</t>
  </si>
  <si>
    <t>Robert Laurent</t>
  </si>
  <si>
    <t>Carl Wilson</t>
  </si>
  <si>
    <t>http://www.astro.com/astro-databank/Wilson,_Carl</t>
  </si>
  <si>
    <t>Edmond de Goncourt</t>
  </si>
  <si>
    <t>http://www.astro.com/astro-databank/Goncourt,_Edmond_de</t>
  </si>
  <si>
    <t>Paul McDermott</t>
  </si>
  <si>
    <t>http://www.astro.com/astro-databank/McDermott,_Paul</t>
  </si>
  <si>
    <t>Karl Von Habsburg</t>
  </si>
  <si>
    <t>http://www.astro.com/astro-databank/Von_Habsburg,_Karl</t>
  </si>
  <si>
    <t>Antonio Banderas</t>
  </si>
  <si>
    <t>http://www.astro.com/astro-databank/Banderas,_Antonio</t>
  </si>
  <si>
    <t>http://www.astro.com/astro-databank/Stassen,_Harold_E.</t>
  </si>
  <si>
    <t>Susan Anton</t>
  </si>
  <si>
    <t>http://www.astro.com/astro-databank/Anton,_Susan</t>
  </si>
  <si>
    <t>Albert Anastasia</t>
  </si>
  <si>
    <t>http://www.astro.com/astro-databank/Anastasia,_Albert</t>
  </si>
  <si>
    <t>Michael Bentine</t>
  </si>
  <si>
    <t>http://www.astro.com/astro-databank/Bentine,_Michael</t>
  </si>
  <si>
    <t>William Crookes</t>
  </si>
  <si>
    <t>http://www.astro.com/astro-databank/Crookes,_William</t>
  </si>
  <si>
    <t>Benoit Duteurtre</t>
  </si>
  <si>
    <t>Valeria Golino</t>
  </si>
  <si>
    <t>http://www.astro.com/astro-databank/Golino,_Valeria</t>
  </si>
  <si>
    <t>Joel Grey</t>
  </si>
  <si>
    <t>http://www.astro.com/astro-databank/Grey,_Joel</t>
  </si>
  <si>
    <t>Anna Massey</t>
  </si>
  <si>
    <t>http://www.astro.com/astro-databank/Massey,_Anna</t>
  </si>
  <si>
    <t>Rudolf Otto</t>
  </si>
  <si>
    <t>http://www.astro.com/astro-databank/Otto,_Rudolf</t>
  </si>
  <si>
    <t>Celso Posio</t>
  </si>
  <si>
    <t>http://www.astro.com/astro-databank/Posio,_Celso</t>
  </si>
  <si>
    <t>Nancy Spero</t>
  </si>
  <si>
    <t>http://www.astro.com/astro-databank/Spero,_Nancy</t>
  </si>
  <si>
    <t>http://www.astro.com/astro-databank/Monza,_Alfredo</t>
  </si>
  <si>
    <t>http://www.astro.com/astro-databank/Starr,_Ringo</t>
  </si>
  <si>
    <t>http://www.astro.com/astro-databank/Wahlberg,_Mark</t>
  </si>
  <si>
    <t>Astrodatabank Link</t>
  </si>
  <si>
    <t>Pic Link</t>
  </si>
  <si>
    <t>http://www.astro.com/astro-databank/Haakon,_Prince_of_Norway</t>
  </si>
  <si>
    <t>http://www.astro.com/astro-databank/Vicious,_Sid</t>
  </si>
  <si>
    <t>http://www.astro.com/astro-databank/Carson,_Johnny</t>
  </si>
  <si>
    <t>http://www.astro.com/astro-databank/Cash,_Johnny</t>
  </si>
  <si>
    <t>Matt LeBlanc</t>
  </si>
  <si>
    <t>http://www.astro.com/astro-databank/Edwards,_John</t>
  </si>
  <si>
    <t>http://www.astro.com/astro-databank/Poulenc,_Francois</t>
  </si>
  <si>
    <t>https://en.wikipedia.org/wiki/Francis_Poulenc#/media/File:Poulenc-1922.jpg</t>
  </si>
  <si>
    <t>http://www.astro.com/astro-databank/De_Fougerolles,_H%C3%A9l%C3%A8ne</t>
  </si>
  <si>
    <t>Ringo Starr</t>
  </si>
  <si>
    <t>Bertand Badie</t>
  </si>
  <si>
    <t>http://www.astro.com/astro-databank/Badie,_Bertrand</t>
  </si>
  <si>
    <t>Shirley Temple Black</t>
  </si>
  <si>
    <t>http://www.astro.com/astro-databank/Black,_Shirley_Temple</t>
  </si>
  <si>
    <t>Sara Coleridge</t>
  </si>
  <si>
    <t>http://www.astro.com/astro-databank/Coleridge,_Sara</t>
  </si>
  <si>
    <t>Marcel Gili</t>
  </si>
  <si>
    <t>http://www.astro.com/astro-databank/Gili,_Marcel</t>
  </si>
  <si>
    <t>http://www.astro.com/astro-databank/Le_Banner,_J%C3%A9r%C3%B4me</t>
  </si>
  <si>
    <t>Jerome Le Banner</t>
  </si>
  <si>
    <t>Bill Clinton</t>
  </si>
  <si>
    <t>http://www.astro.com/astro-databank/Clinton,_Bill</t>
  </si>
  <si>
    <t>http://www.astro.com/astro-databank/Duris,_Romain</t>
  </si>
  <si>
    <t>Romain Duris</t>
  </si>
  <si>
    <t>http://www.astro.com/astro-databank/Havens,_Richie</t>
  </si>
  <si>
    <t>Richie Havens</t>
  </si>
  <si>
    <t>Debbie Reynolds</t>
  </si>
  <si>
    <t>https://en.wikipedia.org/wiki/Debbie_Reynolds#/media/File:Debbie_Reynolds_6_Allan_Warren.jpg</t>
  </si>
  <si>
    <t>Stefan Zeromski</t>
  </si>
  <si>
    <t>http://www.astro.com/astro-databank/Zeromski,_Stefan</t>
  </si>
  <si>
    <t>Colette</t>
  </si>
  <si>
    <t>http://www.astro.com/astro-databank/Colette</t>
  </si>
  <si>
    <t>Edouard Debufe</t>
  </si>
  <si>
    <t>http://www.astro.com/astro-databank/Debufe,_Edouard</t>
  </si>
  <si>
    <t>Philippe Petit</t>
  </si>
  <si>
    <t>http://www.astro.com/astro-databank/Petit,_Philippe</t>
  </si>
  <si>
    <t>Woodrow Wilson</t>
  </si>
  <si>
    <t>J. P. Morgan</t>
  </si>
  <si>
    <t>Frieda Hughes</t>
  </si>
  <si>
    <t>Stu Clarkson</t>
  </si>
  <si>
    <t>https://www.astro.com/astro-databank/Clarkson,_Stu</t>
  </si>
  <si>
    <t>Jane Swift</t>
  </si>
  <si>
    <t>https://www.astro.com/astro-databank/Swift,_Jane</t>
  </si>
  <si>
    <t>Andre Lichnerowicz</t>
  </si>
  <si>
    <t>https://www.astro.com/astro-databank/Lichnerowicz,_Andr%C3%A9</t>
  </si>
  <si>
    <t>https://www.astro.com/astro-databank/Fernandes,_Mill%C3%B4r</t>
  </si>
  <si>
    <t>Herve Gaymard</t>
  </si>
  <si>
    <t>https://www.astro.com/astro-databank/Gaymard,_Herve</t>
  </si>
  <si>
    <t>Rafael Cansino Assens</t>
  </si>
  <si>
    <t>https://www.astro.com/astro-databank/Cansino_Assens,_Rafael</t>
  </si>
  <si>
    <t>Silvio Orlando</t>
  </si>
  <si>
    <t>https://www.astro.com/astro-databank/Orlando,_Silvio</t>
  </si>
  <si>
    <t>Angela Finocchiaro</t>
  </si>
  <si>
    <t>https://www.astro.com/astro-databank/Finocchiaro,_Angela</t>
  </si>
  <si>
    <t>Steve Hopkins</t>
  </si>
  <si>
    <t>https://www.astro.com/astro-databank/Hopkins,_Steve</t>
  </si>
  <si>
    <t>King Ahmed Fuad</t>
  </si>
  <si>
    <t>https://www.astro.com/astro-databank/Ahmed_Fuad,_King_(1868)</t>
  </si>
  <si>
    <t>https://www.astro.com/astro-databank/Rooney,_Brian_L.</t>
  </si>
  <si>
    <t>Brian L. Rooney</t>
  </si>
  <si>
    <t>Diane Barrierre-Desseigne</t>
  </si>
  <si>
    <t>https://www.astro.com/astro-databank/Barri%C3%A8re-Desseigne,_Diane</t>
  </si>
  <si>
    <t>Alain Calmat</t>
  </si>
  <si>
    <t>https://www.astro.com/astro-databank/Calmat,_Alain</t>
  </si>
  <si>
    <t>https://www.astro.com/astro-databank/Bostwick,_Barry</t>
  </si>
  <si>
    <t>Samuel R. Delany</t>
  </si>
  <si>
    <t>https://www.astro.com/astro-databank/Delany,_Samuel_R.</t>
  </si>
  <si>
    <t>Jocelyn Quivrin</t>
  </si>
  <si>
    <t>https://www.astro.com/astro-databank/Quivrin,_Jocelyn</t>
  </si>
  <si>
    <t>Andre Fougeron</t>
  </si>
  <si>
    <t>https://www.astro.com/astro-databank/Fougeron,_Andr%C3%A9</t>
  </si>
  <si>
    <t>Linoy Ashram</t>
  </si>
  <si>
    <t>https://www.astro.com/astro-databank/Ashram,_Linoy</t>
  </si>
  <si>
    <t>Pablo Antonio Duadra</t>
  </si>
  <si>
    <t>https://www.astro.com/astro-databank/Cuadra,_Pablo_Antonio</t>
  </si>
  <si>
    <t>Christophe Rinero</t>
  </si>
  <si>
    <t>https://www.astro.com/astro-databank/Rinero,_Christophe</t>
  </si>
  <si>
    <t>Kailee Morgue</t>
  </si>
  <si>
    <t>https://www.astro.com/astro-databank/Morgue,_Kailee</t>
  </si>
  <si>
    <t>Buckskin Joe</t>
  </si>
  <si>
    <t>https://www.astro.com/astro-databank/Buckskin_Joe</t>
  </si>
  <si>
    <t>Bobby Richardson</t>
  </si>
  <si>
    <t>https://www.astro.com/astro-databank/Richardson,_Bobby</t>
  </si>
  <si>
    <t>Bernard-Henri Levy</t>
  </si>
  <si>
    <t>https://www.astro.com/astro-databank/L%C3%A9vy,_Bernard-Henri</t>
  </si>
  <si>
    <t>Louise Margaret</t>
  </si>
  <si>
    <t>https://www.astro.com/astro-databank/Louise_Margaret,_Duchess_of_Connaught-Strathearn</t>
  </si>
  <si>
    <t>https://www.astro.com/astro-databank/File:Louise_Marguerite_Prussia.png</t>
  </si>
  <si>
    <t>Cesare Lombroso</t>
  </si>
  <si>
    <t>https://www.astro.com/astro-databank/Lombroso,_Cesare</t>
  </si>
  <si>
    <t>Karoline Marie</t>
  </si>
  <si>
    <t>https://www.astro.com/astro-databank/Karoline_Marie,_Archduchess_of_Austria</t>
  </si>
  <si>
    <t>https://www.astro.com/astro-databank/Mills,_Juliet</t>
  </si>
  <si>
    <t>Ernest Besnier</t>
  </si>
  <si>
    <t>https://www.astro.com/astro-databank/Besnier,_Ernest</t>
  </si>
  <si>
    <t>Alex Vizorek</t>
  </si>
  <si>
    <t>https://www.astro.com/astro-databank/Vizorek,_Alex</t>
  </si>
  <si>
    <t>https://www.astro.com/astro-databank/Bocciarelli,_Vincenzo</t>
  </si>
  <si>
    <t>Vincenzo Bocciarelli</t>
  </si>
  <si>
    <t>Lars Onsager</t>
  </si>
  <si>
    <t>https://www.astro.com/astro-databank/Onsager,_Lars</t>
  </si>
  <si>
    <t>Walter Heitler</t>
  </si>
  <si>
    <t>https://www.astro.com/astro-databank/Heitler,_Walter</t>
  </si>
  <si>
    <t>Paul Dujardin</t>
  </si>
  <si>
    <t>https://www.astro.com/astro-databank/Dujardin,_Paul_(1894)</t>
  </si>
  <si>
    <t>Jack Morris</t>
  </si>
  <si>
    <t>https://www.astro.com/astro-databank/Morris,_Jack</t>
  </si>
  <si>
    <t>Daniel Portman</t>
  </si>
  <si>
    <t>https://www.astro.com/astro-databank/Portman,_Daniel</t>
  </si>
  <si>
    <t>Johan Cruyff</t>
  </si>
  <si>
    <t>https://www.astro.com/astro-databank/Cruyff,_Johan</t>
  </si>
  <si>
    <t>Dennis Biodrowski</t>
  </si>
  <si>
    <t>https://www.astro.com/astro-databank/Biodrowski,_Dennis</t>
  </si>
  <si>
    <t>https://www.astro.com/astro-databank/Jonquet,_Thierry</t>
  </si>
  <si>
    <t>Courtney Thorne-Smith</t>
  </si>
  <si>
    <t>https://www.astro.com/astro-databank/Thorne-Smith,_Courtney</t>
  </si>
  <si>
    <t>John Dewey</t>
  </si>
  <si>
    <t>https://www.astro.com/astro-databank/Dewey,_John</t>
  </si>
  <si>
    <t>Sinead O'Connor</t>
  </si>
  <si>
    <t>https://www.astro.com/astro-databank/O%27Connor,_Sin%C3%A9ad</t>
  </si>
  <si>
    <t>Cesar Franck</t>
  </si>
  <si>
    <t>https://www.astro.com/astro-databank/Franck,_C%C3%A9sar_Auguste</t>
  </si>
  <si>
    <t>Giorgia</t>
  </si>
  <si>
    <t>https://www.astro.com/astro-databank/Giorgia</t>
  </si>
  <si>
    <t>https://www.astro.com/astro-databank/R%C3%BChmann,_Heinz</t>
  </si>
  <si>
    <t>Heinz Ruhmann</t>
  </si>
  <si>
    <t>https://www.astro.com/astro-databank/Gilles,_Alain</t>
  </si>
  <si>
    <t>Henriette Bosmans</t>
  </si>
  <si>
    <t>https://www.astro.com/astro-databank/Bosmans,_Henri%C3%ABtte</t>
  </si>
  <si>
    <t>Annick Lepetit</t>
  </si>
  <si>
    <t>https://www.astro.com/astro-databank/Lepetit,_Annick</t>
  </si>
  <si>
    <t>Lucian Wysocki</t>
  </si>
  <si>
    <t>https://www.astro.com/astro-databank/Wysocki,_Lucian</t>
  </si>
  <si>
    <t>Claudio Gora</t>
  </si>
  <si>
    <t>https://www.astro.com/astro-databank/Gora,_Claudio</t>
  </si>
  <si>
    <t>Lucho Caceres</t>
  </si>
  <si>
    <t>https://www.astro.com/astro-databank/C%C3%A1ceres,_Lucho</t>
  </si>
  <si>
    <t>Carlos Burle</t>
  </si>
  <si>
    <t>https://www.astro.com/astro-databank/Burle,_Carlos</t>
  </si>
  <si>
    <t>https://www.astro.com/astro-databank/Janson,_Alfred</t>
  </si>
  <si>
    <t>Alfred Janson</t>
  </si>
  <si>
    <t>https://alchetron.com/Alfred-Janson</t>
  </si>
  <si>
    <t>https://www.astro.com/astro-databank/Earnhardt,_Dale</t>
  </si>
  <si>
    <t>https://www.astro.com/astro-databank/Cohen-Tannoudji,_Claude</t>
  </si>
  <si>
    <t>https://www.astro.com/astro-databank/Fairchild,_Morgan</t>
  </si>
  <si>
    <t>https://www.astro.com/astro-databank/Wilson,_Dennis</t>
  </si>
  <si>
    <t>https://www.astro.com/astro-databank/Washington,_Harold</t>
  </si>
  <si>
    <t>https://www.astro.com/astro-databank/Hirohito,_Emperor_of_Japan</t>
  </si>
  <si>
    <t>https://www.astro.com/astro-databank/Weingartner,_Felix</t>
  </si>
  <si>
    <t>https://www.astro.com/astro-databank/Lema%C3%AEtre,_Georges</t>
  </si>
  <si>
    <t>https://www.astro.com/astro-databank/Arquette,_Rosanna</t>
  </si>
  <si>
    <t>https://www.astro.com/astro-databank/Hunt,_James</t>
  </si>
  <si>
    <t>https://www.astro.com/astro-databank/Dutoit,_Charles</t>
  </si>
  <si>
    <t>https://www.astro.com/astro-databank/Gennes,_Pierre-Gilles_de</t>
  </si>
  <si>
    <t>https://www.astro.com/astro-databank/Jalabert,_Laurent</t>
  </si>
  <si>
    <t>https://www.astro.com/astro-databank/Lutze,_Viktor</t>
  </si>
  <si>
    <t>https://www.astro.com/astro-databank/McCarthy,_Kevin_(1914)</t>
  </si>
  <si>
    <t>https://www.astro.com/astro-databank/Shirer,_William_L.</t>
  </si>
  <si>
    <t>Thierry Jonquet</t>
  </si>
  <si>
    <t>https://www.astro.com/astro-databank/Morgan,_J._Pierpont_Sr.</t>
  </si>
  <si>
    <t>Barry Bostwick</t>
  </si>
  <si>
    <t>Lea Desandre</t>
  </si>
  <si>
    <t>https://www.astro.com/astro-databank/Desandr%C3%A9,_L%C3%A9a</t>
  </si>
  <si>
    <t>https://commons.wikimedia.org/wiki/File:Lea_Desandre.jpg</t>
  </si>
  <si>
    <t>Attribution</t>
  </si>
  <si>
    <t>Baba79, CC BY-SA 4.0 &lt;https://creativecommons.org/licenses/by-sa/4.0&gt;, via Wikimedia Commons</t>
  </si>
  <si>
    <t>Catherine Allegret</t>
  </si>
  <si>
    <t>https://www.astro.com/astro-databank/All%C3%A9gret,_Catherine</t>
  </si>
  <si>
    <t>https://commons.wikimedia.org/wiki/File:Catherine_All%C3%A9gret-FIG_1998.jpg</t>
  </si>
  <si>
    <t>Photographe de la Ville de Saint-Dié-des-Vosges, dans le cadre de sa mission ; scan par Ji-Elle, CC BY-SA 4.0 &lt;https://creativecommons.org/licenses/by-sa/4.0&gt;, via Wikimedia Commons</t>
  </si>
  <si>
    <t>https://www.astro.com/astro-databank/Dubois,_Marie</t>
  </si>
  <si>
    <t>Marie Dubois</t>
  </si>
  <si>
    <t>Jérémy Barande / Ecole polytechnique</t>
  </si>
  <si>
    <t>Eric Vuillard</t>
  </si>
  <si>
    <t>https://www.astro.com/astro-databank/Vuillard,_Eric</t>
  </si>
  <si>
    <t>https://commons.wikimedia.org/wiki/File:VUILLARD-J16-bertini-1002405.jpg</t>
  </si>
  <si>
    <t>Jean-Luc Bertini, CC BY-SA 4.0 &lt;https://creativecommons.org/licenses/by-sa/4.0&gt;, via Wikimedia Commons</t>
  </si>
  <si>
    <t>Bobby Murphy</t>
  </si>
  <si>
    <t>https://www.astro.com/astro-databank/Murphy,_Bobby</t>
  </si>
  <si>
    <t>https://commons.wikimedia.org/wiki/File:Robert_(Bobby)_Murphy.jpg</t>
  </si>
  <si>
    <t>Leandroapbatista, CC BY-SA 4.0 &lt;https://creativecommons.org/licenses/by-sa/4.0&gt;, via Wikimedia Commons</t>
  </si>
  <si>
    <t>Football.ua, CC BY-SA 3.0 GFDL, via Wikimedia Commons</t>
  </si>
  <si>
    <t>https://www.astro.com/astro-databank/Calle,_Sophie</t>
  </si>
  <si>
    <t>Sophie Calle</t>
  </si>
  <si>
    <t>https://commons.wikimedia.org/wiki/File:Sophie_Calle_au_FILAF_(cropped).jpg</t>
  </si>
  <si>
    <t>Pascal Ferro, CC BY-SA 3.0 &lt;https://creativecommons.org/licenses/by-sa/3.0&gt;, via Wikimedia Commons</t>
  </si>
  <si>
    <t>John Le Mesurier</t>
  </si>
  <si>
    <t>https://www.astro.com/astro-databank/Le_Mesurier,_John</t>
  </si>
  <si>
    <t>https://commons.wikimedia.org/wiki/File:Surprise_Attack_(1951)_film-_Physician_played_by_John_Le_Mesurier.png</t>
  </si>
  <si>
    <t>Crow Film Unit, Public domain, via Wikimedia Commons</t>
  </si>
  <si>
    <t>See page for author, Public domain, via Wikimedia Commons</t>
  </si>
  <si>
    <t>Kevin Jonas</t>
  </si>
  <si>
    <t>https://www.astro.com/astro-databank/Jonas,_Kevin</t>
  </si>
  <si>
    <t>https://commons.wikimedia.org/wiki/File:Kevin_Jonas_cropped.jpg</t>
  </si>
  <si>
    <t>Garry Knight, CC BY-SA 2.0 &lt;https://creativecommons.org/licenses/by-sa/2.0&gt;, via Wikimedia Commons</t>
  </si>
  <si>
    <t>https://www.astro.com/astro-databank/Lippmann,_Gabriel</t>
  </si>
  <si>
    <t>https://commons.wikimedia.org/wiki/File:Gabriel_Lippmann2.jpg</t>
  </si>
  <si>
    <t>Nobel Foundation, Public domain, via Wikimedia Commons</t>
  </si>
  <si>
    <t>Francesco Salvi</t>
  </si>
  <si>
    <t>https://www.astro.com/astro-databank/Salvi,_Francesco</t>
  </si>
  <si>
    <t>https://commons.wikimedia.org/wiki/File:Francesco-salvi-1990.jpg</t>
  </si>
  <si>
    <t>Rei Momo, Public domain, via Wikimedia Commons</t>
  </si>
  <si>
    <t>https://www.astro.com/astro-databank/Brown,_Jerry</t>
  </si>
  <si>
    <t>https://commons.wikimedia.org/wiki/File:Jerry_Brown,_SoS_%2772_(cropped).jpg</t>
  </si>
  <si>
    <t>Unknown; dedicted to Bettman Archive, Public domain, via Wikimedia Commons</t>
  </si>
  <si>
    <t>https://www.astro.com/astro-databank/Albert,_Eddie</t>
  </si>
  <si>
    <t>https://www.astro.com/astro-databank/Dillinger,_John</t>
  </si>
  <si>
    <t>https://commons.wikimedia.org/wiki/File:John_Dillinger_full_mug_shot.jpg</t>
  </si>
  <si>
    <t>FBI, Public domain, via Wikimedia Commons</t>
  </si>
  <si>
    <t>https://www.astro.com/astro-databank/Antheil,_George</t>
  </si>
  <si>
    <t>https://commons.wikimedia.org/wiki/File:Antheil_1927.jpg</t>
  </si>
  <si>
    <t>Berenice Abbott, Public domain, via Wikimedia Commons</t>
  </si>
  <si>
    <t>https://www.astro.com/astro-databank/Inglis,_Elsie</t>
  </si>
  <si>
    <t>https://commons.wikimedia.org/wiki/File:Elsie_Inglis_-_Project_Gutenberg_eText_14676.jpg</t>
  </si>
  <si>
    <t>Helen Fraser, Public domain, via Wikimedia Commons</t>
  </si>
  <si>
    <t>https://www.astro.com/astro-databank/Krebs,_Hans_Adolf</t>
  </si>
  <si>
    <t>https://commons.wikimedia.org/wiki/File:Hans_Adolf_Krebs.jpg</t>
  </si>
  <si>
    <t>Jaya Prakash Narayan</t>
  </si>
  <si>
    <t>https://www.astro.com/astro-databank/Narayan,_Jaya_Prakash</t>
  </si>
  <si>
    <t>https://www.astro.com/astro-databank/Picasso,_Pablo</t>
  </si>
  <si>
    <t>Pablo Picasso</t>
  </si>
  <si>
    <t>https://commons.wikimedia.org/wiki/File:Portrait_de_Picasso,_1908.jpg</t>
  </si>
  <si>
    <t>AnonymousUnknown author, Public domain, via Wikimedia Commons</t>
  </si>
  <si>
    <t>https://www.astro.com/astro-databank/Pascal,_Christine</t>
  </si>
  <si>
    <t>https://www.astro.com/astro-databank/Winter,_Edgar</t>
  </si>
  <si>
    <t>https://commons.wikimedia.org/wiki/File:EdgarWinter06.jpg</t>
  </si>
  <si>
    <t>Carl Lender, CC BY-SA 3.0 &lt;http://creativecommons.org/licenses/by-sa/3.0/&gt;, via Wikimedia Commons</t>
  </si>
  <si>
    <t>https://www.astro.com/astro-databank/Adami,_Giuseppe</t>
  </si>
  <si>
    <t>https://www.astro.com/astro-databank/Baltimore,_David</t>
  </si>
  <si>
    <t>https://commons.wikimedia.org/wiki/File:Dr._David_Baltimore2.jpg</t>
  </si>
  <si>
    <t>Bob Paz, CC BY-SA 3.0 &lt;https://creativecommons.org/licenses/by-sa/3.0&gt;, via Wikimedia Commons</t>
  </si>
  <si>
    <t>Anibal Silva</t>
  </si>
  <si>
    <t>https://www.astro.com/astro-databank/Silva,_Anibal</t>
  </si>
  <si>
    <t>https://commons.wikimedia.org/wiki/File:An%C3%ADbal_Cavaco_Silva_(cropped).jpg</t>
  </si>
  <si>
    <t>English:  Foreign and Commonwealth Office, OGL v1.0OGL v1.0, via Wikimedia Commons</t>
  </si>
  <si>
    <t>https://commons.wikimedia.org/wiki/File:Archduchess_Karoline_of_Austria-Tuscany_(1890).jpg</t>
  </si>
  <si>
    <t>http://www.royaltyguide.nl, Public domain, via Wikimedia Commons</t>
  </si>
  <si>
    <t>https://commons.wikimedia.org/wiki/File:Nanny_and_the_Professor_Juliet_Mills_1970.jpg</t>
  </si>
  <si>
    <t>ABC television, Public domain, via Wikimedia Commons</t>
  </si>
  <si>
    <t>Juliet Mills</t>
  </si>
  <si>
    <t>https://commons.wikimedia.org/wiki/File:Lombroso.JPG</t>
  </si>
  <si>
    <t>https://upload.wikimedia.org/wikipedia/commons/e/ef/Louise_Marguerite_Prussia.png</t>
  </si>
  <si>
    <t>https://commons.wikimedia.org/wiki/File:Alex_Vizorek_2015.jpg</t>
  </si>
  <si>
    <t>Georges Biard, CC BY-SA 3.0 &lt;https://creativecommons.org/licenses/by-sa/3.0&gt;, via Wikimedia Commons</t>
  </si>
  <si>
    <t>https://commons.wikimedia.org/wiki/File:Bobby_Richardson_-_New_York_Yankees.jpg</t>
  </si>
  <si>
    <t>Requena Pan American Photos, Public domain, via Wikimedia Commons</t>
  </si>
  <si>
    <t>https://commons.wikimedia.org/wiki/File:Vincenzo_Bocciarelli2.jpg</t>
  </si>
  <si>
    <t>VincenzoBocciarelli, CC BY-SA 4.0 &lt;https://creativecommons.org/licenses/by-sa/4.0&gt;, via Wikimedia Commons</t>
  </si>
  <si>
    <t>https://commons.wikimedia.org/wiki/File:Ernest_Henri_Besnier_Wellcome_L0000069.jpg</t>
  </si>
  <si>
    <t>See page for author, CC BY 4.0 &lt;https://creativecommons.org/licenses/by/4.0&gt;, via Wikimedia Commons</t>
  </si>
  <si>
    <t>https://commons.wikimedia.org/wiki/File:Onsager_1968.jpg</t>
  </si>
  <si>
    <t>https://commons.wikimedia.org/wiki/File:Johan_Cruyff_1974c.jpg</t>
  </si>
  <si>
    <t>Mieremet, Rob / Anefo, CC0, via Wikimedia Commons</t>
  </si>
  <si>
    <t>https://commons.wikimedia.org/wiki/File:DaleEarnhardtSunglassesDriversSuit.jpg</t>
  </si>
  <si>
    <t>Darryl Moran, CC BY-SA 2.0 &lt;https://creativecommons.org/licenses/by-sa/2.0&gt;, via Wikimedia Commons</t>
  </si>
  <si>
    <t>https://commons.wikimedia.org/wiki/File:Jack_Morris_2013_(cropped).jpg</t>
  </si>
  <si>
    <t>Arturo Pardavila III from Hoboken, NJ, USA, CC BY-SA 2.0 &lt;https://creativecommons.org/licenses/by-sa/2.0&gt;, via Wikimedia Commons</t>
  </si>
  <si>
    <t>https://commons.wikimedia.org/wiki/File:John_Pierpont_Morgan,_1837-1913_LCCN2002706140.jpg</t>
  </si>
  <si>
    <t>Miscellaneous Items in High Demand, PPOC, Library of Congress, Public domain, via Wikimedia Commons</t>
  </si>
  <si>
    <t>https://commons.wikimedia.org/wiki/File:COHEN_TANNOUDJI_Claude-24x30-1999.jpg</t>
  </si>
  <si>
    <t>Studio Harcourt, CC BY 3.0 &lt;https://creativecommons.org/licenses/by/3.0&gt;, via Wikimedia Commons</t>
  </si>
  <si>
    <t>https://commons.wikimedia.org/wiki/File:Dennis_Wilson_1971_2.png</t>
  </si>
  <si>
    <t>Author unknown, Public domain, via Wikimedia Commons</t>
  </si>
  <si>
    <t>https://commons.wikimedia.org/wiki/File:Daniel_Portman_GCCDORTMUND_2016.JPG</t>
  </si>
  <si>
    <t>Rogi Lensing, CC BY 3.0 &lt;https://creativecommons.org/licenses/by/3.0&gt;, via Wikimedia Commons</t>
  </si>
  <si>
    <t>https://commons.wikimedia.org/wiki/File:Heitler,Walter_1937.jpg</t>
  </si>
  <si>
    <t>GFHund, CC BY 3.0 &lt;https://creativecommons.org/licenses/by/3.0&gt;, via Wikimedia Commons</t>
  </si>
  <si>
    <t>https://commons.wikimedia.org/wiki/File:Paul_Dujardin_en_1923.jpg</t>
  </si>
  <si>
    <t>Le Miroir des sports, Public domain, via Wikimedia Commons</t>
  </si>
  <si>
    <t>https://commons.wikimedia.org/wiki/File:Shirleytemple.jpg</t>
  </si>
  <si>
    <t>https://commons.wikimedia.org/wiki/File:C%C3%A9sar_Franck_by_Pierre_Petit.jpg</t>
  </si>
  <si>
    <t>Pierre Petit, Public domain, via Wikimedia Commons</t>
  </si>
  <si>
    <t>https://commons.wikimedia.org/wiki/File:John_Dewey_cph.3a51565.jpg</t>
  </si>
  <si>
    <t>Underwood &amp; Underwood, Public domain, via Wikimedia Commons</t>
  </si>
  <si>
    <t>https://commons.wikimedia.org/wiki/File:Courtney_Thorne_Smith.jpg</t>
  </si>
  <si>
    <t>Anne M. Raso (anne861), CC BY-SA 2.0 &lt;https://creativecommons.org/licenses/by-sa/2.0&gt;, via Wikimedia Commons</t>
  </si>
  <si>
    <t>https://commons.wikimedia.org/wiki/File:Sara_Coleridge_1.jpg</t>
  </si>
  <si>
    <t>Richard James Lane, Public domain, via Wikimedia Commons</t>
  </si>
  <si>
    <t>https://commons.wikimedia.org/wiki/File:Giorgia_-_Concert_in_Milan_2012_(cropped).jpg</t>
  </si>
  <si>
    <t>Mattia Luigi Nappi, CC BY-SA 3.0 &lt;https://creativecommons.org/licenses/by-sa/3.0&gt;, via Wikimedia Commons</t>
  </si>
  <si>
    <t>https://commons.wikimedia.org/wiki/File:JEROME_LE_BANNER.jpg</t>
  </si>
  <si>
    <t>Herman campos, CC BY-SA 3.0 &lt;https://creativecommons.org/licenses/by-sa/3.0&gt;, via Wikimedia Commons</t>
  </si>
  <si>
    <t>https://commons.wikimedia.org/wiki/File:Marcel_Gili.jpg</t>
  </si>
  <si>
    <t>Collection Estève GILI, CC BY-SA 3.0 &lt;https://creativecommons.org/licenses/by-sa/3.0&gt;, via Wikimedia Commons</t>
  </si>
  <si>
    <t>https://commons.wikimedia.org/wiki/File:Bertrand_Badie_par_Claude_Truong-Ngoc_2012.jpg</t>
  </si>
  <si>
    <t>Claude Truong-Ngoc, CC BY-SA 3.0 &lt;https://creativecommons.org/licenses/by-sa/3.0&gt;, via Wikimedia Commons</t>
  </si>
  <si>
    <t>Edouard Philippe</t>
  </si>
  <si>
    <t>https://www.astro.com/astro-databank/Philippe,_Edouard</t>
  </si>
  <si>
    <t>https://commons.wikimedia.org/wiki/File:%C3%89douard_Philippe_-_2021_(cropped).jpg</t>
  </si>
  <si>
    <t>Alain Gilles</t>
  </si>
  <si>
    <t>https://commons.wikimedia.org/wiki/File:Alain_Gilles.jpg</t>
  </si>
  <si>
    <t>Magali.RNL, CC BY-SA 4.0 &lt;https://creativecommons.org/licenses/by-sa/4.0&gt;, via Wikimedia Commons</t>
  </si>
  <si>
    <t>https://commons.wikimedia.org/wiki/File:Adua_e_le_compagne_31.png</t>
  </si>
  <si>
    <t>Antonio Pietrangeli (director) / Armando Nannuzzi (cinematographer), Public domain, via Wikimedia Commons</t>
  </si>
  <si>
    <t>https://commons.wikimedia.org/wiki/File:Lucian_Wysocki.jpg</t>
  </si>
  <si>
    <t>Schmidt, Mülheim/Ruhr, Public domain, via Wikimedia Commons</t>
  </si>
  <si>
    <t>https://commons.wikimedia.org/wiki/File:Base_image.jpg</t>
  </si>
  <si>
    <t>Eli karla 1984, CC BY-SA 4.0 &lt;https://creativecommons.org/licenses/by-sa/4.0&gt;, via Wikimedia Commons</t>
  </si>
  <si>
    <t>Camille Muffat</t>
  </si>
  <si>
    <t>https://www.astro.com/astro-databank/Muffat,_Camille</t>
  </si>
  <si>
    <t>https://commons.wikimedia.org/wiki/File:Camille_Muffat_2012.jpg</t>
  </si>
  <si>
    <t>https://commons.wikimedia.org/wiki/File:Photograph_of_Henri%C3%ABtte_Bosmans_by_Jacob_Merkelbach_(1917).jpg</t>
  </si>
  <si>
    <t>Jacob Merkelbach, Public domain, via Wikimedia Commons</t>
  </si>
  <si>
    <t>https://commons.wikimedia.org/wiki/File:Annick_Lepetit_Gay_Pride_Paris_2008.jpg</t>
  </si>
  <si>
    <t>Marie-Lan Nguyen (User:Jastrow), CC BY 2.5 &lt;https://creativecommons.org/licenses/by/2.5&gt;, via Wikimedia Commons</t>
  </si>
  <si>
    <t>https://commons.wikimedia.org/wiki/File:Hwheadshot.jpg</t>
  </si>
  <si>
    <t>United States Congress, Public domain, via Wikimedia Commons</t>
  </si>
  <si>
    <t>https://commons.wikimedia.org/wiki/File:Emperor_Hirohito_portrait_photograph.jpg</t>
  </si>
  <si>
    <t>https://commons.wikimedia.org/wiki/File:Felix_Weingartner_Photo.jpg</t>
  </si>
  <si>
    <t>See page for author, CC0, via Wikimedia Commons</t>
  </si>
  <si>
    <t>https://commons.wikimedia.org/wiki/File:Rosanna_arquette(CannesPressConference).jpg</t>
  </si>
  <si>
    <t>Nikita, CC BY-SA 2.5 &lt;https://creativecommons.org/licenses/by-sa/2.5&gt;, via Wikimedia Commons</t>
  </si>
  <si>
    <t>https://commons.wikimedia.org/wiki/File:James_Hunt_en_1976.jpg</t>
  </si>
  <si>
    <t>Panini, Public domain, via Wikimedia Commons</t>
  </si>
  <si>
    <t>https://www1.folha.uol.com.br/folha/ciencia/ult306u16465.shtml</t>
  </si>
  <si>
    <t>Nobel Prize winning photo</t>
  </si>
  <si>
    <t>https://commons.wikimedia.org/wiki/File:Bundesarchiv_B_145_Bild-F051632-0523,_Viktor_Lutze.jpg</t>
  </si>
  <si>
    <t>Bundesarchiv, B 145 Bild-F051632-0523 / CC-BY-SA 3.0, CC BY-SA 3.0 DE &lt;https://creativecommons.org/licenses/by-sa/3.0/de/deed.en&gt;, via Wikimedia Commons</t>
  </si>
  <si>
    <t>https://commons.wikimedia.org/wiki/File:Paris_-_Salon_du_livre_2012_-_Herv%C3%A9_Gaymard_-_001.jpg</t>
  </si>
  <si>
    <t>Thesupermat, CC BY-SA 3.0 &lt;https://creativecommons.org/licenses/by-sa/3.0&gt;, via Wikimedia Commons</t>
  </si>
  <si>
    <t>http://billstatus.ls.state.ms.us/members/house/hopkins.xml</t>
  </si>
  <si>
    <t>public domain document assumed for state govt official (need to check)</t>
  </si>
  <si>
    <t>https://en.wikipedia.org/wiki/File:Stuart_Clarkson_of_Chicago_Bears.JPG</t>
  </si>
  <si>
    <t>https://murderpedia.org/male.R/r/rooney-brian-photos.htm</t>
  </si>
  <si>
    <t>https://commons.wikimedia.org/wiki/File:Silvio_Orlando_FCI_Tokyo.jpg</t>
  </si>
  <si>
    <t>Yasu, CC BY-SA 3.0 &lt;https://creativecommons.org/licenses/by-sa/3.0&gt;, via Wikimedia Commons</t>
  </si>
  <si>
    <t>https://commons.wikimedia.org/wiki/File:Jane_Swift_4e999eabf8c9808afe610c317df1af2c_(1).jpg</t>
  </si>
  <si>
    <t>National Archives at College Park - Still Pictures, Public domain, via Wikimedia Commons</t>
  </si>
  <si>
    <t>https://commons.wikimedia.org/wiki/File:Rafael_Cansinos_Assens_hacia_el_a%C3%B1o_1950.jpg</t>
  </si>
  <si>
    <t>See page for author, CC BY-SA 4.0 &lt;https://creativecommons.org/licenses/by-sa/4.0&gt;, via Wikimedia Commons</t>
  </si>
  <si>
    <t>https://commons.wikimedia.org/wiki/File:Andr%C3%A9_Lichnerowicz_1978_(re-scanned,_headshot).jpg</t>
  </si>
  <si>
    <t>George M. Bergman, CC BY-SA 4.0 &lt;https://creativecommons.org/licenses/by-sa/4.0&gt;, via Wikimedia Commons</t>
  </si>
  <si>
    <t>https://commons.wikimedia.org/wiki/File:Millor_Fernandes_por_Cynthia_Brito.jpg</t>
  </si>
  <si>
    <t>Cynthia Brito, CC BY-SA 3.0 &lt;https://creativecommons.org/licenses/by-sa/3.0&gt;, via Wikimedia Commons</t>
  </si>
  <si>
    <t>Millor Fernandes</t>
  </si>
  <si>
    <t>https://commons.wikimedia.org/wiki/File:Prince_Ahmed_Fuad.jpg</t>
  </si>
  <si>
    <t>Unknown photographer, Public domain, via Wikimedia Commons</t>
  </si>
  <si>
    <t>https://www.astro.com/astro-databank/Hughes,_Frieda</t>
  </si>
  <si>
    <t>https://alchetron.com/Frieda-Hughes</t>
  </si>
  <si>
    <t>https://www.astro.com/astro-databank/Dee,_Sandra</t>
  </si>
  <si>
    <t>https://www.astro.com/astro-databank/St%C3%A4udle,_Ernst</t>
  </si>
  <si>
    <t>Fair Use</t>
  </si>
  <si>
    <t>https://www.astro.com/astro-databank/Buck,_Pearl</t>
  </si>
  <si>
    <t>https://commons.wikimedia.org/wiki/File:Pearl_Buck_(Nobel).jpg</t>
  </si>
  <si>
    <t>Unknown (see print without name, Public domain, via Wikimedia Commons</t>
  </si>
  <si>
    <t>https://www.astro.com/astro-databank/Fisher,_Amy</t>
  </si>
  <si>
    <t>https://commons.wikimedia.org/wiki/File:Picture_of_Amy_Fisher.jpg</t>
  </si>
  <si>
    <t>Amy Fisher, Public domain, via Wikimedia Commons</t>
  </si>
  <si>
    <t>James Coburn</t>
  </si>
  <si>
    <t>https://www.astro.com/astro-databank/Coburn,_James</t>
  </si>
  <si>
    <t>https://alchetron.com/James-Coburn</t>
  </si>
  <si>
    <t>https://www.astro.com/astro-databank/Thibaud,_Jacques</t>
  </si>
  <si>
    <t>https://commons.wikimedia.org/wiki/File:Jacques_Thibaud_01.jpg</t>
  </si>
  <si>
    <t>Unknown (Bain News Service, publisher), Public domain, via Wikimedia Commons</t>
  </si>
  <si>
    <t>https://www.astro.com/astro-databank/Giuliano,_Salvatore</t>
  </si>
  <si>
    <t>https://commons.wikimedia.org/wiki/File:G%C4%B0UL%C4%B0ANO.jpg</t>
  </si>
  <si>
    <t>Antonio-albanesi, CC BY-SA 4.0 &lt;https://creativecommons.org/licenses/by-sa/4.0&gt;, via Wikimedia Commons</t>
  </si>
  <si>
    <t>https://www.astro.com/astro-databank/Daschle,_Tom</t>
  </si>
  <si>
    <t>https://commons.wikimedia.org/wiki/File:Tom_Daschle,_official_Senate_photo.jpg</t>
  </si>
  <si>
    <t>United States Senate, Public domain, via Wikimedia Commons</t>
  </si>
  <si>
    <t>https://www.astro.com/astro-databank/DeLorean,_John</t>
  </si>
  <si>
    <t>https://alchetron.com/John-DeLorean</t>
  </si>
  <si>
    <t>https://www.astro.com/astro-databank/Beatrix,_Queen_of_Netherlands</t>
  </si>
  <si>
    <t>Queen Beatrix</t>
  </si>
  <si>
    <t>https://www.astro.com/astro-databank/Cvetic,_Matt</t>
  </si>
  <si>
    <t>https://alchetron.com/Matt-Cvetic</t>
  </si>
  <si>
    <t>https://commons.wikimedia.org/wiki/File:Linoy_Ashram_Honored_at_Beit_HaNassi,_in_Jerusalem_(5484)_(cropped).jpg</t>
  </si>
  <si>
    <t>Mark Neyman / Government Press Office, CC BY-SA 4.0 &lt;https://creativecommons.org/licenses/by-sa/4.0&gt;, via Wikimedia Commons</t>
  </si>
  <si>
    <t>https://alchetron.com/Samuel-R-Delany</t>
  </si>
  <si>
    <t>Isidore Alphonse Chalot, Public domain, via Wikimedia Commons</t>
  </si>
  <si>
    <t>https://alchetron.com/Jocelyn-Quivrin</t>
  </si>
  <si>
    <t>https://commons.wikimedia.org/wiki/File:Barry_Bostwick_(43969315502).jpg</t>
  </si>
  <si>
    <t>Super Festivals from Ft. Lauderdale, USA, CC BY 2.0 &lt;https://creativecommons.org/licenses/by/2.0&gt;, via Wikimedia Commons</t>
  </si>
  <si>
    <t>https://www.magogquebec.ca/wp-content/uploads/images/buckskin-joe-08.jpg</t>
  </si>
  <si>
    <t>https://alchetron.com/Pablo-Antonio-Cuadra</t>
  </si>
  <si>
    <t>https://commons.wikimedia.org/wiki/File:Andr%C3%A9_Fougeron_(1995).png</t>
  </si>
  <si>
    <t>https://commons.wikimedia.org/wiki/File:Christophe._RINERO.jpg</t>
  </si>
  <si>
    <t>Eric HOUDAS, CC BY-SA 3.0 &lt;https://creativecommons.org/licenses/by-sa/3.0&gt;, via Wikimedia Commons</t>
  </si>
  <si>
    <t>https://www.astro.com/astro-databank/Bennett,_Michael</t>
  </si>
  <si>
    <t>https://www.astro.com/astro-databank/Alvarez,_Luis_Walter</t>
  </si>
  <si>
    <t>Luis Walter Alvarez</t>
  </si>
  <si>
    <t>https://commons.wikimedia.org/wiki/File:Portrait_of_Luis_Alvarez.jpg</t>
  </si>
  <si>
    <t>Donald Cooksey / Lawrence Berkeley National Laboratory, Public domain, via Wikimedia Commons</t>
  </si>
  <si>
    <t>https://commons.wikimedia.org/wiki/File:Guai_ai_vinti_(1954)_Ferrero_e_Cressoy.jpg</t>
  </si>
  <si>
    <t>Screenshot catturato da Spinoziano dal film, Public domain, via Wikimedia Commons</t>
  </si>
  <si>
    <t>https://www.astro.com/astro-databank/Ferrero,_Anna-Maria</t>
  </si>
  <si>
    <t>Anna-Marias Ferrero</t>
  </si>
  <si>
    <t>Betsey Johnson</t>
  </si>
  <si>
    <t>https://www.astro.com/astro-databank/Johnson,_Betsey</t>
  </si>
  <si>
    <t>https://commons.wikimedia.org/wiki/File:Betsey_Johnson,_Red_Dress_Collection_2007.jpg</t>
  </si>
  <si>
    <t>The Heart Truth, CC BY-SA 2.0 &lt;https://creativecommons.org/licenses/by-sa/2.0&gt;, via Wikimedia Commons</t>
  </si>
  <si>
    <t>Fausto Coppi</t>
  </si>
  <si>
    <t>https://www.astro.com/astro-databank/Coppi,_Fausto</t>
  </si>
  <si>
    <t>https://commons.wikimedia.org/wiki/File:Fausto_Coppi,_Giro_d%27Italia_1953.jpg</t>
  </si>
  <si>
    <t>Unknown authorUnknown author (RotoFoto), CC BY-SA 3.0 NL &lt;https://creativecommons.org/licenses/by-sa/3.0/nl/deed.en&gt;, via Wikimedia Commons</t>
  </si>
  <si>
    <t>O'Shea Jackson Jr.</t>
  </si>
  <si>
    <t>https://www.astro.com/astro-databank/Jackson,_O%27Shea_Jr.</t>
  </si>
  <si>
    <t>Eva Rinaldi, CC BY-SA 2.0 &lt;https://creativecommons.org/licenses/by-sa/2.0&gt;, via Wikimedia Commons</t>
  </si>
  <si>
    <t>Alfred Eisenstaedt</t>
  </si>
  <si>
    <t>https://www.astro.com/astro-databank/Eisenstaedt,_Alfred</t>
  </si>
  <si>
    <t>https://commons.wikimedia.org/wiki/File:Jun_Miki,Alfred_Eisenstaedt,1954,NY.jpg</t>
  </si>
  <si>
    <t>撮影者不明, Public domain, via Wikimedia Commons</t>
  </si>
  <si>
    <t>Jean-Paul Favand</t>
  </si>
  <si>
    <t>https://www.astro.com/astro-databank/Favand,_Jean-Paul</t>
  </si>
  <si>
    <t>https://www.astro.com/astro-databank/Donaggio,_Pino</t>
  </si>
  <si>
    <t>Pino Donaggio</t>
  </si>
  <si>
    <t>https://commons.wikimedia.org/wiki/File:Pino_Donaggio_65.jpg</t>
  </si>
  <si>
    <t>Italian magazine Radiocorriere, Public domain, via Wikimedia Commons</t>
  </si>
  <si>
    <t>https://www.astro.com/astro-databank/M._Pokora</t>
  </si>
  <si>
    <t>https://www.astro.com/astro-databank/Arias,_Jodi</t>
  </si>
  <si>
    <t>https://en.wikipedia.org/wiki/File:Jodi_Arias_(inmate).png</t>
  </si>
  <si>
    <t>https://commons.wikimedia.org/wiki/File:EdwinMarkham.png</t>
  </si>
  <si>
    <t>Horner, John B. (for book in which the image is contained);, Public domain, via Wikimedia Commons</t>
  </si>
  <si>
    <t>https://www.astro.com/astro-databank/Markham,_Edwin</t>
  </si>
  <si>
    <t>https://commons.wikimedia.org/wiki/File:David_Beckham_2009.jpg</t>
  </si>
  <si>
    <t>The Democratic Alliance, CC BY-SA 2.0 &lt;https://creativecommons.org/licenses/by-sa/2.0&gt;, via Wikimedia Commons</t>
  </si>
  <si>
    <t>https://www.astro.com/astro-databank/Beckham,_David</t>
  </si>
  <si>
    <t>https://commons.wikimedia.org/wiki/File:ChristaMcAuliffe.jpg</t>
  </si>
  <si>
    <t>NASA, Public domain, via Wikimedia Commons</t>
  </si>
  <si>
    <t>https://www.astro.com/astro-databank/McAuliffe,_Christa</t>
  </si>
  <si>
    <t>https://commons.wikimedia.org/wiki/File:Patricia_R._Harris_official_portrait.jpg</t>
  </si>
  <si>
    <t>Department of Housing and Urban Development, Public domain, via Wikimedia Commons</t>
  </si>
  <si>
    <t>https://www.astro.com/astro-databank/Harris,_Patricia_Roberts</t>
  </si>
  <si>
    <t>William Laimbeer Jr.</t>
  </si>
  <si>
    <t>https://www.astro.com/astro-databank/Laimbeer_Jr.,_William</t>
  </si>
  <si>
    <t>https://www.astro.com/astro-databank/Hawthorne,_Nigel</t>
  </si>
  <si>
    <t>https://www.astro.com/astro-databank/Russell,_Bill</t>
  </si>
  <si>
    <t>https://commons.wikimedia.org/wiki/File:Bill_russell_fleer_card_1961.jpg</t>
  </si>
  <si>
    <t>Here, Public domain, via Wikimedia Commons</t>
  </si>
  <si>
    <t>https://www.astro.com/astro-databank/Khan,_Aga_III</t>
  </si>
  <si>
    <t>Tony Banks</t>
  </si>
  <si>
    <t>https://www.astro.com/astro-databank/Banks,_Tony_(1950)</t>
  </si>
  <si>
    <t>Raph_PH, CC BY 2.0 &lt;https://creativecommons.org/licenses/by/2.0&gt;, via Wikimedia Commons</t>
  </si>
  <si>
    <t>Al Kooper</t>
  </si>
  <si>
    <t>https://www.astro.com/astro-databank/Kooper,_Al</t>
  </si>
  <si>
    <t>Magda Olivero</t>
  </si>
  <si>
    <t>https://www.astro.com/astro-databank/Olivero,_Magda</t>
  </si>
  <si>
    <t>https://thelastverista.files.wordpress.com/2010/04/magda_oliviero.jpg</t>
  </si>
  <si>
    <t>Jacob Hoggard</t>
  </si>
  <si>
    <t>https://www.astro.com/astro-databank/Hoggard,_Jacob</t>
  </si>
  <si>
    <t>https://assets.nationalnewswatch.com/wp-content/uploads/2019/07/12113021/HOggard08219.jpg</t>
  </si>
  <si>
    <t>Fernandez Arman</t>
  </si>
  <si>
    <t>https://www.astro.com/astro-databank/Arman,_Fernandez</t>
  </si>
  <si>
    <t>https://commons.wikimedia.org/wiki/File:Arman-Nice-La-Lanterne-%C3%A9t%C3%A91967.png</t>
  </si>
  <si>
    <t>Faranne, CC BY-SA 3.0 &lt;https://creativecommons.org/licenses/by-sa/3.0&gt;, via Wikimedia Commons</t>
  </si>
  <si>
    <t>Louis Bouwmeester</t>
  </si>
  <si>
    <t>https://www.astro.com/astro-databank/Bouwmeester,_Louis</t>
  </si>
  <si>
    <t>https://commons.wikimedia.org/wiki/File:Louis_Bouwmeester.jpg</t>
  </si>
  <si>
    <t>Unknown ("Fotograaf onbekend"), Public domain, via Wikimedia Commons</t>
  </si>
  <si>
    <t>Franco Interlenghi</t>
  </si>
  <si>
    <t>https://www.astro.com/astro-databank/Interlenghi,_Franco</t>
  </si>
  <si>
    <t>https://commons.wikimedia.org/wiki/File:Franco_Interlenghi-1950.png</t>
  </si>
  <si>
    <t>Domenicadagosto-1950-Interlenghi.png: Gawain78 at the Italian Wikipedia project.derivative work: Cavarrone, Public domain, via Wikimedia Commons</t>
  </si>
  <si>
    <t>Stephane Lambiel</t>
  </si>
  <si>
    <t>https://www.astro.com/astro-databank/Lambiel,_St%C3%A9phane</t>
  </si>
  <si>
    <t>https://commons.wikimedia.org/wiki/File:2010._EM_St%C3%A9phane_Lambiel.jpg</t>
  </si>
  <si>
    <t>Mona-Mia, Public domain, via Wikimedia Commons</t>
  </si>
  <si>
    <t>Fernand Gravey</t>
  </si>
  <si>
    <t>https://www.astro.com/astro-databank/Gravey,_Fernand</t>
  </si>
  <si>
    <t>https://commons.wikimedia.org/wiki/File:Fernand_Gravey_006.jpg</t>
  </si>
  <si>
    <t>Francois Rebasamen</t>
  </si>
  <si>
    <t>https://www.astro.com/astro-databank/Rebsamen,_Fran%C3%A7ois</t>
  </si>
  <si>
    <t>https://commons.wikimedia.org/wiki/File:Fran%C3%A7ois_Rebsamen,_2019.jpg</t>
  </si>
  <si>
    <t>https://upload.wikimedia.org/wikipedia/commons/a/aa/Fran%C3%A7ois_Rebsamen%2C_2019.jpg</t>
  </si>
  <si>
    <t>Bjarne Madel</t>
  </si>
  <si>
    <t>https://www.astro.com/astro-databank/M%C3%A4del,_Bjarne</t>
  </si>
  <si>
    <t>https://commons.wikimedia.org/wiki/File:2019-01-31-Bjarne_M%C3%A4del-DFP_2019-4395.jpg</t>
  </si>
  <si>
    <t>© Superbass / CC BY-SA 4.0 (via Wikimedia Commons), CC BY-SA 4.0 &lt;https://creativecommons.org/licenses/by-sa/4.0&gt;, via Wikimedia Commons</t>
  </si>
  <si>
    <t>Juan Carlos Cobian</t>
  </si>
  <si>
    <t>https://www.astro.com/astro-databank/Cobian,_Juan_Carlos</t>
  </si>
  <si>
    <t>Juha "Watt" Vainio</t>
  </si>
  <si>
    <t>https://www.astro.com/astro-databank/Vainio,_Juha_%22Watt%22</t>
  </si>
  <si>
    <t>https://commons.wikimedia.org/wiki/File:Juha-Vainio-1968.jpg</t>
  </si>
  <si>
    <t>Matti Tapola / Lehtikuva, Public domain, via Wikimedia Commons</t>
  </si>
  <si>
    <t>Giuseppe Pellizza da Volpedo</t>
  </si>
  <si>
    <t>https://www.astro.com/astro-databank/Pellizza_da_Volpedo,_Giuseppe</t>
  </si>
  <si>
    <t>https://commons.wikimedia.org/wiki/File:Giuseppe_Pellizza.jpg</t>
  </si>
  <si>
    <t>UnknownUnknown  Giac83 at Italian Wikipedia, Public domain, via Wikimedia Commons</t>
  </si>
  <si>
    <t>Francis Doublier</t>
  </si>
  <si>
    <t>https://www.astro.com/astro-databank/Doublier,_Francis</t>
  </si>
  <si>
    <t>https://commons.wikimedia.org/wiki/File:Francis_Doublier.jpg</t>
  </si>
  <si>
    <t>http://www.victorian-cinema.net/doublier, Public domain, via Wikimedia Commons</t>
  </si>
  <si>
    <t>https://www.astro.com/astro-databank/Bousquet,_Ren%C3%A9</t>
  </si>
  <si>
    <t>https://www.astro.com/astro-databank/Prodi,_Romano</t>
  </si>
  <si>
    <t>https://commons.wikimedia.org/wiki/File:Romano_Prodi_96.jpg</t>
  </si>
  <si>
    <t>dati.camera.it, CC BY 4.0 &lt;https://creativecommons.org/licenses/by/4.0&gt;, via Wikimedia Commons</t>
  </si>
  <si>
    <t>https://www.astro.com/astro-databank/Electra,_Carmen</t>
  </si>
  <si>
    <t>https://commons.wikimedia.org/wiki/File:Carmen_Electra_2013.jpg</t>
  </si>
  <si>
    <t>Glenn Francis, CC BY-SA 4.0 &lt;https://creativecommons.org/licenses/by-sa/4.0&gt;, via Wikimedia Commons</t>
  </si>
  <si>
    <t>https://www.astro.com/astro-databank/Vallin,_Ninon</t>
  </si>
  <si>
    <t>https://en.wikipedia.org/wiki/Ninon_Vallin#/media/File:Ninon_Vallin.jpg</t>
  </si>
  <si>
    <t>No machine-readable author provided. OC~commonswiki assumed (based on copyright claims)., Public domain, via Wikimedia Commons</t>
  </si>
  <si>
    <t>https://www.astro.com/astro-databank/Kitzhaber,_John</t>
  </si>
  <si>
    <t>https://commons.wikimedia.org/wiki/File:John_Kitzhaber.jpg</t>
  </si>
  <si>
    <t>Orna Izakson, Public domain, via Wikimedia Commons</t>
  </si>
  <si>
    <t>https://www.astro.com/astro-databank/Sanders,_Harlan</t>
  </si>
  <si>
    <t>https://commons.wikimedia.org/wiki/File:Col._Harland_Sanders%27_Portrait_Commissioned_by_Winston_L._Shelton.jpg</t>
  </si>
  <si>
    <t>Norman Rockwell, Public domain, via Wikimedia Commons</t>
  </si>
  <si>
    <t>https://www.astro.com/astro-databank/Getty,_J._Paul</t>
  </si>
  <si>
    <t>https://commons.wikimedia.org/wiki/File:J_Paul_Getty_crop.jpg</t>
  </si>
  <si>
    <t>Publication:Los Angeles Daily News, Public domain, via Wikimedia Commons</t>
  </si>
  <si>
    <t>https://www.astro.com/astro-databank/Malcolm_X</t>
  </si>
  <si>
    <t>https://www.astro.com/astro-databank/Bhumibol,_King_of_Thailand</t>
  </si>
  <si>
    <t>https://commons.wikimedia.org/wiki/File:Bhumibol_Adulyadej_2010-9-29_2_cropped.jpg</t>
  </si>
  <si>
    <t>https://www.astro.com/astro-databank/Mays,_Willie</t>
  </si>
  <si>
    <t>https://commons.wikimedia.org/wiki/File:Willie_Mays_cropped.jpg</t>
  </si>
  <si>
    <t>New York World-Telegram and the Sun staff photographer, William C. Greene, Public domain, via Wikimedia Commons</t>
  </si>
  <si>
    <t>https://www.astro.com/astro-databank/Shackleton,_Ernest</t>
  </si>
  <si>
    <t>https://commons.wikimedia.org/wiki/File:Ernest_Shackleton_before_1909.jpg</t>
  </si>
  <si>
    <t>National Library of Norway, Public domain, via Wikimedia Commons</t>
  </si>
  <si>
    <t>https://www.astro.com/astro-databank/Montgomery,_John</t>
  </si>
  <si>
    <t>https://www.astro.com/astro-databank/Tauziat,_Nathalie</t>
  </si>
  <si>
    <t>Nathalie Tauziat</t>
  </si>
  <si>
    <t>https://commons.wikimedia.org/wiki/File:Fed_Cup_Final_2016_FRA_vs_CZE_PPP_3181_(31063120255)_(Tauziat).jpg</t>
  </si>
  <si>
    <t>Peter Menzel, CC BY-SA 2.0 &lt;https://creativecommons.org/licenses/by-sa/2.0&gt;, via Wikimedia Commons</t>
  </si>
  <si>
    <t>Alessandra Sublet</t>
  </si>
  <si>
    <t>https://www.astro.com/astro-databank/Sublet,_Alessandra</t>
  </si>
  <si>
    <t>https://commons.wikimedia.org/wiki/File:Alessandra_Sublet_in_2020.png</t>
  </si>
  <si>
    <t>24 Heures Motos, CC BY 3.0 &lt;https://creativecommons.org/licenses/by/3.0&gt;, via Wikimedia Commons</t>
  </si>
  <si>
    <t>https://www.astro.com/astro-databank/Hetfield,_James</t>
  </si>
  <si>
    <t>https://commons.wikimedia.org/wiki/File:James_Hetfield_by_Gage_Skidmore.jpg</t>
  </si>
  <si>
    <t>Gage Skidmore, CC BY-SA 3.0 &lt;https://creativecommons.org/licenses/by-sa/3.0&gt;, via Wikimedia Commons</t>
  </si>
  <si>
    <t>James Hetfield</t>
  </si>
  <si>
    <t>Jane Poupelet</t>
  </si>
  <si>
    <t>https://www.astro.com/astro-databank/Poupelet,_Jane</t>
  </si>
  <si>
    <t>https://commons.wikimedia.org/wiki/File:L0380_-_Mus%C3%A9e_d%27Orsay_-_Jane_Poupelet_par_Lucien_Schnegg.JPG</t>
  </si>
  <si>
    <t>Lomita, CC BY-SA 4.0 &lt;https://creativecommons.org/licenses/by-sa/4.0&gt;, via Wikimedia Commons</t>
  </si>
  <si>
    <t>Davy Sardou</t>
  </si>
  <si>
    <t>https://www.astro.com/astro-databank/Sardou,_Davy</t>
  </si>
  <si>
    <t>https://commons.wikimedia.org/wiki/File:Davy_Sardou_2014_(cropped).jpg</t>
  </si>
  <si>
    <t>https://www.astro.com/astro-databank/Andreotti,_Giulio</t>
  </si>
  <si>
    <t>https://commons.wikimedia.org/wiki/File:Giulio_Andreotti_anni_60.jpg</t>
  </si>
  <si>
    <t>Paule Jacques</t>
  </si>
  <si>
    <t>https://www.astro.com/astro-databank/Jacques,_Paule</t>
  </si>
  <si>
    <t>https://commons.wikimedia.org/wiki/File:Marie-Louise_Victorine_Bessarabo.png</t>
  </si>
  <si>
    <t>American Weekly, Public domain, via Wikimedia Commons</t>
  </si>
  <si>
    <t>Per Christensen</t>
  </si>
  <si>
    <t>https://www.astro.com/astro-databank/Christensen,_Per</t>
  </si>
  <si>
    <t>https://commons.wikimedia.org/wiki/File:68811_Per_Christensen.jpg</t>
  </si>
  <si>
    <t>Rigmor Dahl Delphin, CC BY-SA 4.0 &lt;https://creativecommons.org/licenses/by-sa/4.0&gt;, via Wikimedia Commons</t>
  </si>
  <si>
    <t>Daniel Balavoine</t>
  </si>
  <si>
    <t>https://www.astro.com/astro-databank/Balavoine,_Daniel</t>
  </si>
  <si>
    <t>https://commons.wikimedia.org/wiki/File:Daniel_Balavoine.jpg</t>
  </si>
  <si>
    <t>François Alquier, CC BY-SA 3.0 &lt;https://creativecommons.org/licenses/by-sa/3.0&gt;, via Wikimedia Commons</t>
  </si>
  <si>
    <t>https://www.astro.com/astro-databank/Maria_Leopoldine,_Holy_Roman_Empress</t>
  </si>
  <si>
    <t>https://www.astro.com/astro-databank/File:Lorenzo_Lippi_005.jpg</t>
  </si>
  <si>
    <t>Kim Gordon</t>
  </si>
  <si>
    <t>https://www.astro.com/astro-databank/Gordon,_Kim</t>
  </si>
  <si>
    <t>https://commons.wikimedia.org/wiki/File:Kim_gordon_2018.png</t>
  </si>
  <si>
    <t>https://www.youtube.com/channel/UCY_2VeS5Q9_sMZRhtvF0c5Q, CC BY 3.0 &lt;https://creativecommons.org/licenses/by/3.0&gt;, via Wikimedia Commons</t>
  </si>
  <si>
    <t>Gabriel Lippmann</t>
  </si>
  <si>
    <t>M. Pokora</t>
  </si>
  <si>
    <t>https://www.astro.com/astro-databank/Navarro,_Dave</t>
  </si>
  <si>
    <t>https://commons.wikimedia.org/wiki/File:Dave_Navarro_2010.jpg</t>
  </si>
  <si>
    <t>Toglenn, CC BY-SA 3.0 &lt;https://creativecommons.org/licenses/by-sa/3.0&gt;, via Wikimedia Commons</t>
  </si>
  <si>
    <t>https://www.astro.com/astro-databank/Hart,_Philip</t>
  </si>
  <si>
    <t>https://commons.wikimedia.org/wiki/File:Philip_Hart_1965.png</t>
  </si>
  <si>
    <t>https://commons.wikimedia.org/wiki/File:Gary_Busey_2007.jpg</t>
  </si>
  <si>
    <t>https://www.astro.com/astro-databank/Busey,_Gary</t>
  </si>
  <si>
    <t>https://www.astro.com/astro-databank/Buckley,_Tim</t>
  </si>
  <si>
    <t>https://www.astro.com/astro-databank/Lee,_Peggy</t>
  </si>
  <si>
    <t>https://commons.wikimedia.org/wiki/File:Peggy_Lee_1950.JPG</t>
  </si>
  <si>
    <t>General Artists Corporation (management), Public domain, via Wikimedia Commons</t>
  </si>
  <si>
    <t>https://www.astro.com/astro-databank/Giacconi,_Riccardo</t>
  </si>
  <si>
    <t>https://commons.wikimedia.org/wiki/File:RiccardoGiacconi.jpg</t>
  </si>
  <si>
    <t>https://www.astro.com/astro-databank/Alfred,_Prince_(1874)</t>
  </si>
  <si>
    <t>https://commons.wikimedia.org/wiki/File:Prince_Alfred_of_Saxe_Coburg_Gotha.jpg</t>
  </si>
  <si>
    <t>Julie Ferrier</t>
  </si>
  <si>
    <t>https://www.astro.com/astro-databank/Ferrier,_Julie</t>
  </si>
  <si>
    <t>https://www.astro.com/astro-databank/Domenech,_Raymond</t>
  </si>
  <si>
    <t>Raymond Domenech</t>
  </si>
  <si>
    <t>https://commons.wikimedia.org/wiki/File:Raymond_Domenech.jpg</t>
  </si>
  <si>
    <t>Safia Otokoré, CC BY-SA 2.0 &lt;https://creativecommons.org/licenses/by-sa/2.0&gt;, via Wikimedia Commons</t>
  </si>
  <si>
    <t>https://www.astro.com/astro-databank/Preissler,_Georg_Martin</t>
  </si>
  <si>
    <t>Georg Martin Preissler</t>
  </si>
  <si>
    <t>https://commons.wikimedia.org/wiki/File:GeorgMartinPreislerValentinDanielPreisler1756.jpg</t>
  </si>
  <si>
    <t>Valentin Daniel Preisler, Public domain, via Wikimedia Commons</t>
  </si>
  <si>
    <t>Max von Eyth</t>
  </si>
  <si>
    <t>https://www.astro.com/astro-databank/Eyth,_Max_von</t>
  </si>
  <si>
    <t>https://commons.wikimedia.org/wiki/File:Max_Eyth,_Fotografie_von_B._Urban,_Neu-Ulm.jpg</t>
  </si>
  <si>
    <t>B. Urban, Public domain, via Wikimedia Commons</t>
  </si>
  <si>
    <t>Ferdinand Sauerbruch</t>
  </si>
  <si>
    <t>https://www.astro.com/astro-databank/Sauerbruch,_Ferdinand</t>
  </si>
  <si>
    <t>https://commons.wikimedia.org/wiki/File:Bundesarchiv_Bild_183-R45871,_Prof._Dr._Ferdinand_Sauerbruch.jpg</t>
  </si>
  <si>
    <t>Bundesarchiv, Bild 183-R45871 / CC-BY-SA 3.0, CC BY-SA 3.0 DE &lt;https://creativecommons.org/licenses/by-sa/3.0/de/deed.en&gt;, via Wikimedia Commons</t>
  </si>
  <si>
    <t>Carl Ludwig Nietzsche</t>
  </si>
  <si>
    <t>https://www.astro.com/astro-databank/Nietzsche,_Carl_Ludwig</t>
  </si>
  <si>
    <t>https://commons.wikimedia.org/wiki/File:Carl_Ludwig_Nietzsche.jpg#file</t>
  </si>
  <si>
    <t>https://www.astro.com/astro-databank/Dietrich,_Marlene</t>
  </si>
  <si>
    <t>https://commons.wikimedia.org/wiki/File:Marlene-Dietrich-1936.jpg</t>
  </si>
  <si>
    <t>Paramount Pictures, Public domain, via Wikimedia Commons</t>
  </si>
  <si>
    <t>Emma of Waldeck and Pyrmont</t>
  </si>
  <si>
    <t>https://www.astro.com/astro-databank/Emma,_Queen_consort_of_the_Netherlands</t>
  </si>
  <si>
    <t>https://commons.wikimedia.org/wiki/File:Emma_van_Waldeck-Pyrmont_(1882)_(cropped).jpg</t>
  </si>
  <si>
    <t>Herbert Rose Barraud, Public domain, via Wikimedia Commons</t>
  </si>
  <si>
    <t>Campbell Brown</t>
  </si>
  <si>
    <t>https://www.astro.com/astro-databank/Brown,_Campbell</t>
  </si>
  <si>
    <t>Jules Bastien-Lepage</t>
  </si>
  <si>
    <t>https://www.astro.com/astro-databank/Bastien-Lepage,_Jules</t>
  </si>
  <si>
    <t>https://commons.wikimedia.org/wiki/File:065_Jules-Bastien_Le_Page_Portrait_de_l%27artiste.jpg</t>
  </si>
  <si>
    <t>Jules Bastien-Lepage, Public domain, via Wikimedia Commons</t>
  </si>
  <si>
    <t>Andy Samberg</t>
  </si>
  <si>
    <t>https://www.astro.com/astro-databank/Samberg,_Andy</t>
  </si>
  <si>
    <t>https://commons.wikimedia.org/wiki/File:Andy_Samberg.png</t>
  </si>
  <si>
    <t>Uproxx, CC BY 3.0 &lt;https://creativecommons.org/licenses/by/3.0&gt;, via Wikimedia Commons</t>
  </si>
  <si>
    <t>Keri Russell</t>
  </si>
  <si>
    <t>https://www.astro.com/astro-databank/Russell,_Keri</t>
  </si>
  <si>
    <t>https://commons.wikimedia.org/wiki/File:Keri_Russell_(13925627881)_(cropped).jpg</t>
  </si>
  <si>
    <t>Gage Skidmore from Peoria, AZ, United States of America, CC BY-SA 2.0 &lt;https://creativecommons.org/licenses/by-sa/2.0&gt;, via Wikimedia Commons</t>
  </si>
  <si>
    <t>https://www.astro.com/astro-databank/Duhamel,_Georges</t>
  </si>
  <si>
    <t>https://commons.wikimedia.org/wiki/File:Georges_Duhamel_1930_(cropped).jpg</t>
  </si>
  <si>
    <t>Georges Duhamel, Public domain, via Wikimedia Commons</t>
  </si>
  <si>
    <t>Philippe Omnes</t>
  </si>
  <si>
    <t>https://www.astro.com/astro-databank/Omn%C3%A8s,_Philippe</t>
  </si>
  <si>
    <t>https://commons.wikimedia.org/wiki/File:Philippe_Omn%C3%A8s_(cropped).jpg</t>
  </si>
  <si>
    <t>Jmex, CC BY-SA 3.0 &lt;https://creativecommons.org/licenses/by-sa/3.0&gt;, via Wikimedia Commons</t>
  </si>
  <si>
    <t>Didier de Radiguès</t>
  </si>
  <si>
    <t>https://www.astro.com/astro-databank/De_Radigues,_Didier</t>
  </si>
  <si>
    <t>https://commons.wikimedia.org/wiki/File:Didier_de_Radigu%C3%A8s_portrait.jpg</t>
  </si>
  <si>
    <t>Laurence de Radiguès, CC BY-SA 3.0 &lt;https://creativecommons.org/licenses/by-sa/3.0&gt;, via Wikimedia Commons</t>
  </si>
  <si>
    <t>François Damiens</t>
  </si>
  <si>
    <t>https://www.astro.com/astro-databank/Damiens,_Fran%C3%A7ois</t>
  </si>
  <si>
    <t>https://commons.wikimedia.org/wiki/File:Fran%C3%A7ois_Damiens_2014.jpg</t>
  </si>
  <si>
    <t>Elaine Klimaszewski</t>
  </si>
  <si>
    <t>https://www.astro.com/astro-databank/Klimaszewski,_Elaine</t>
  </si>
  <si>
    <t>https://commons.wikimedia.org/wiki/File:Coors_Twins.JPG</t>
  </si>
  <si>
    <t>Hootervillefan, Public domain, via Wikimedia Commons</t>
  </si>
  <si>
    <t>P. V. Narasimha Rao</t>
  </si>
  <si>
    <t>https://www.astro.com/astro-databank/Rao,_P._V._Narasimha</t>
  </si>
  <si>
    <t>https://commons.wikimedia.org/wiki/File:P_V_Narasimha_Rao.png</t>
  </si>
  <si>
    <t>C-SPAN, Public domain, via Wikimedia Commons</t>
  </si>
  <si>
    <t>Christophe Barratier</t>
  </si>
  <si>
    <t>https://www.astro.com/astro-databank/Barratier,_Christophe</t>
  </si>
  <si>
    <t>Frédéric Desmons</t>
  </si>
  <si>
    <t>https://www.astro.com/astro-databank/Desmons,_Fr%C3%A9d%C3%A9ric</t>
  </si>
  <si>
    <t>https://commons.wikimedia.org/wiki/File:DURIS_Romain-24x30-1999b.jpg</t>
  </si>
  <si>
    <t>DURIS_Romain-24x30-1999.jpg: Studio Harcourtderivative work: Materialscientist, CC BY 3.0 &lt;https://creativecommons.org/licenses/by/3.0&gt;, via Wikimedia Commons</t>
  </si>
  <si>
    <t>Allan warren, CC BY-SA 3.0 &lt;https://creativecommons.org/licenses/by-sa/3.0&gt;, via Wikimedia Commons</t>
  </si>
  <si>
    <t>https://www.astro.com/astro-databank/Ford,_Harrison</t>
  </si>
  <si>
    <t>https://commons.wikimedia.org/wiki/File:Actor_Harrison_Ford_touring_the_Air_Force_Museum_in_Dayton,_Ohio_(cropped).JPG</t>
  </si>
  <si>
    <t>U.S. Air Force photo, Public domain, via Wikimedia Commons</t>
  </si>
  <si>
    <t>https://commons.wikimedia.org/wiki/File:PhilippePetitAAFeb09.jpg</t>
  </si>
  <si>
    <t>Chrisa Hickey, CC BY 3.0 &lt;https://creativecommons.org/licenses/by/3.0&gt;, via Wikimedia Commons</t>
  </si>
  <si>
    <t>https://commons.wikimedia.org/wiki/File:Bill_Clinton_(cropped_2).jpg</t>
  </si>
  <si>
    <t>Bob McNeely, The White House[1], Public domain, via Wikimedia Commons</t>
  </si>
  <si>
    <t>https://commons.wikimedia.org/wiki/File:Stefan_Zeromski_Polish_writer.jpg</t>
  </si>
  <si>
    <t>Photographer unknown, uploader Szczebrzeszynski (talk) 12:58, 9 April 2009 (UTC), Public domain, via Wikimedia Commons</t>
  </si>
  <si>
    <t>https://commons.wikimedia.org/wiki/File:Richie_Havens_(5127246674).jpg</t>
  </si>
  <si>
    <t>John Mathew Smith &amp; www.celebrity-photos.com from Laurel  Maryland, USA, CC BY-SA 2.0 &lt;https://creativecommons.org/licenses/by-sa/2.0&gt;, via Wikimedia Commons</t>
  </si>
  <si>
    <t>https://commons.wikimedia.org/wiki/File:Ferdinand_Mulnier_-_Portrait_de_%C3%89douard-Louis_Dubufe.jpg</t>
  </si>
  <si>
    <t>Fine Arts Museums of San Francisco, Public domain, via Wikimedia Commons</t>
  </si>
  <si>
    <t>https://commons.wikimedia.org/wiki/File:Colette_-_photo_Henri_Manuel_(cropped).jpg</t>
  </si>
  <si>
    <t>Henri Manuel, Public domain, via Wikimedia Commons</t>
  </si>
  <si>
    <t>https://www.astro.com/astro-databank/Reynolds,_Debbie</t>
  </si>
  <si>
    <t>Otto Strasser</t>
  </si>
  <si>
    <t>https://en.wikipedia.org/wiki/Otto_Strasser</t>
  </si>
  <si>
    <t>https://commons.wikimedia.org/wiki/File:Otto_Strasser_1915.gif</t>
  </si>
  <si>
    <t>Alfred Gerasch</t>
  </si>
  <si>
    <t>https://www.astro.com/astro-databank/Gerasch,_Alfred</t>
  </si>
  <si>
    <t>https://commons.wikimedia.org/wiki/File:Alfred_Gerasch_by_Franz_Xaver_Setzer.jpg</t>
  </si>
  <si>
    <t>Franz Xaver Setzer, Public domain, via Wikimedia Commons</t>
  </si>
  <si>
    <t>Clément Bucco-Lechat, CC BY-SA 3.0 &lt;https://creativecommons.org/licenses/by-sa/3.0&gt;, via Wikimedia Commons</t>
  </si>
  <si>
    <t>Enrico Macias</t>
  </si>
  <si>
    <t>https://www.astro.com/astro-databank/Macias,_Enrico</t>
  </si>
  <si>
    <t>https://commons.wikimedia.org/wiki/File:Enrico_Macias_in_Tel_Aviv.jpg</t>
  </si>
  <si>
    <t>Ilan Costica, CC BY 3.0 &lt;https://creativecommons.org/licenses/by/3.0&gt;, via Wikimedia Commons</t>
  </si>
  <si>
    <t>Remy Riou</t>
  </si>
  <si>
    <t>https://www.astro.com/astro-databank/Riou,_R%C3%A9my</t>
  </si>
  <si>
    <t>https://commons.wikimedia.org/wiki/File:FBBP01_-_FCN_-_20151028_-_Coupe_de_la_Ligue_-_R%C3%A9my_Riou.jpg</t>
  </si>
  <si>
    <t>Bonnie Franklin</t>
  </si>
  <si>
    <t>https://www.astro.com/astro-databank/Franklin,_Bonnie</t>
  </si>
  <si>
    <t>https://commons.wikimedia.org/wiki/File:Bonnie_Franklin_1975.JPG</t>
  </si>
  <si>
    <t>CBS Television, Public domain, via Wikimedia Commons</t>
  </si>
  <si>
    <t>Cyrus Vance Jr.</t>
  </si>
  <si>
    <t>https://www.astro.com/astro-databank/Vance,_Cyrus_Jr.</t>
  </si>
  <si>
    <t>https://commons.wikimedia.org/wiki/File:CyrusVance.jpg</t>
  </si>
  <si>
    <t>CyrusVance, CC0, via Wikimedia Commons</t>
  </si>
  <si>
    <t>Jean Renard</t>
  </si>
  <si>
    <t>https://www.astro.com/astro-databank/Renard,_Jean</t>
  </si>
  <si>
    <t>Romain Ughetto</t>
  </si>
  <si>
    <t>https://www.astro.com/astro-databank/Ughetto,_Romain</t>
  </si>
  <si>
    <t>https://commons.wikimedia.org/wiki/File:Photo_de_Romain_Ughetto.jpg</t>
  </si>
  <si>
    <t>Perondeau, CC BY-SA 3.0 &lt;https://creativecommons.org/licenses/by-sa/3.0&gt;, via Wikimedia Commons</t>
  </si>
  <si>
    <t>Stefano Casiraghi</t>
  </si>
  <si>
    <t>https://www.astro.com/astro-databank/Casiraghi,_Stefano</t>
  </si>
  <si>
    <t>https://commons.wikimedia.org/wiki/File:Stefano_Casiraghi.jpg</t>
  </si>
  <si>
    <t>Rennbootarchiv Schulze, CC BY-SA 3.0 &lt;https://creativecommons.org/licenses/by-sa/3.0&gt;, via Wikimedia Commons</t>
  </si>
  <si>
    <t>https://www.astro.com/astro-databank/Anfinsen,_Christian</t>
  </si>
  <si>
    <t>https://commons.wikimedia.org/wiki/File:Christian_B._Anfinsen,_NIH_portrait,_1950s.jpg</t>
  </si>
  <si>
    <t>Hubbard, Edward A.; National Institutes of Health, Public domain, via Wikimedia Commons</t>
  </si>
  <si>
    <t>https://www.astro.com/astro-databank/Bj%C3%B6rk</t>
  </si>
  <si>
    <t>https://commons.wikimedia.org/wiki/File:David_Livingstone._Photograph._Wellcome_V0027205.jpg</t>
  </si>
  <si>
    <t>https://www.astro.com/astro-databank/Livingstone,_David</t>
  </si>
  <si>
    <t>https://www.astro.com/astro-databank/Page,_Jimmy</t>
  </si>
  <si>
    <t>https://commons.wikimedia.org/wiki/File:Jimmy_Page_2008.jpg</t>
  </si>
  <si>
    <t>Simon Fernandez, CC BY 2.0 &lt;https://creativecommons.org/licenses/by/2.0&gt;, via Wikimedia Commons</t>
  </si>
  <si>
    <t>https://commons.wikimedia.org/wiki/File:Sarah_Lamb_DSCN2875a.jpg</t>
  </si>
  <si>
    <t>Ejmc, CC BY 3.0 &lt;https://creativecommons.org/licenses/by/3.0&gt;, via Wikimedia Commons</t>
  </si>
  <si>
    <t>https://www.astro.com/astro-databank/Lamb,_Sarah</t>
  </si>
  <si>
    <t>https://en.wikipedia.org/wiki/File:George_Mackay_Brown.jpg</t>
  </si>
  <si>
    <t>https://www.astro.com/astro-databank/Painlev%C3%A9,_Paul</t>
  </si>
  <si>
    <t>https://commons.wikimedia.org/wiki/File:Paul_Painlev%C3%A9_1923.jpg</t>
  </si>
  <si>
    <t>Agence de presse Meurisse, Public domain, via Wikimedia Commons</t>
  </si>
  <si>
    <t>https://commons.wikimedia.org/wiki/File:Co_Westerik_(1955).jpg</t>
  </si>
  <si>
    <t>Herbert Behrens / Anefo, CC BY-SA 3.0 NL &lt;https://creativecommons.org/licenses/by-sa/3.0/nl/deed.en&gt;, via Wikimedia Commons</t>
  </si>
  <si>
    <t>https://www.astro.com/astro-databank/Westerik,_Co</t>
  </si>
  <si>
    <t>https://commons.wikimedia.org/wiki/File:Studio_publicity_Jeanne_Crain.jpg</t>
  </si>
  <si>
    <t>http://ericliegeois.com/actrices/jeanne-crain/, Public domain, via Wikimedia Commons</t>
  </si>
  <si>
    <t>https://www.astro.com/astro-databank/Crain,_Jeanne</t>
  </si>
  <si>
    <t>https://www.astro.com/astro-databank/Simenon,_Georges</t>
  </si>
  <si>
    <t>https://commons.wikimedia.org/wiki/File:Georges_Simenon_(1965).jpg</t>
  </si>
  <si>
    <t>Jack de Nijs for Anefo / Anefo, CC0, via Wikimedia Commons</t>
  </si>
  <si>
    <t>https://www.astro.com/astro-databank/Huffington,_Arianna</t>
  </si>
  <si>
    <t>https://commons.wikimedia.org/wiki/File:Arianna_Huffington_2012_Shankbone.JPG</t>
  </si>
  <si>
    <t>David Shankbone, CC BY 3.0 &lt;https://creativecommons.org/licenses/by/3.0&gt;, via Wikimedia Commons</t>
  </si>
  <si>
    <t>https://www.astro.com/astro-databank/Kardashian,_Khlo%C3%A9</t>
  </si>
  <si>
    <t>https://commons.wikimedia.org/wiki/File:Khloe_Kardashian_2011.jpg</t>
  </si>
  <si>
    <t>https://www.astro.com/astro-databank/Tot%C3%B2</t>
  </si>
  <si>
    <t>https://commons.wikimedia.org/wiki/File:Tot%C3%B2,_Neapolitan_actor_1943.jpg</t>
  </si>
  <si>
    <t>Totò, Public domain, via Wikimedia Commons</t>
  </si>
  <si>
    <t>Leonard Weinglass</t>
  </si>
  <si>
    <t>https://en.wikipedia.org/wiki/File:Leonard_Weinglass.jpg</t>
  </si>
  <si>
    <t>https://www.astro.com/astro-databank/Weinglass,_Leonard</t>
  </si>
  <si>
    <t>https://www.astro.com/astro-databank/Edward_IV,_King_of_England</t>
  </si>
  <si>
    <t>https://commons.wikimedia.org/wiki/File:King_Edward_IV.jpg</t>
  </si>
  <si>
    <t>National Portrait Gallery, Public domain, via Wikimedia Commons</t>
  </si>
  <si>
    <t>Edward IV of England</t>
  </si>
  <si>
    <t>Bonnie Mckee</t>
  </si>
  <si>
    <t>https://www.astro.com/astro-databank/McKee,_Bonnie</t>
  </si>
  <si>
    <t>https://commons.wikimedia.org/wiki/File:BonnieMcKeeCitadelOutlets.png</t>
  </si>
  <si>
    <t>Justin Higuchijus10h, CC BY 2.0 &lt;https://creativecommons.org/licenses/by/2.0&gt;, via Wikimedia Commons</t>
  </si>
  <si>
    <t>https://www.astro.com/astro-databank/Elphick,_Michael</t>
  </si>
  <si>
    <t>https://en.wikipedia.org/wiki/File:Michael_Elphick.jpg</t>
  </si>
  <si>
    <t>Philippe Graton</t>
  </si>
  <si>
    <t>https://www.astro.com/astro-databank/Graton,_Philippe</t>
  </si>
  <si>
    <t>https://commons.wikimedia.org/wiki/File:PHILIPPE_GRATON_by_D.BERES.jpg</t>
  </si>
  <si>
    <t>D. BERES, CC BY-SA 4.0 &lt;https://creativecommons.org/licenses/by-sa/4.0&gt;, via Wikimedia Commons</t>
  </si>
  <si>
    <t>Ryn Weaver</t>
  </si>
  <si>
    <t>https://www.astro.com/astro-databank/Weaver,_Ryn</t>
  </si>
  <si>
    <t>Hans Vaihinger</t>
  </si>
  <si>
    <t>https://www.astro.com/astro-databank/Vaihinger,_Hans</t>
  </si>
  <si>
    <t>https://commons.wikimedia.org/wiki/File:Hans_Vaihinger.jpg</t>
  </si>
  <si>
    <t>Khloe Kardashian</t>
  </si>
  <si>
    <t>https://commons.wikimedia.org/wiki/File:Laurent_Robert.jpeg</t>
  </si>
  <si>
    <t>https://commons.wikimedia.org/wiki/File:Edmond_de_Goncourt_by_Nadar_c1877.jpg</t>
  </si>
  <si>
    <t>National Gallery of Canada, Public domain, via Wikimedia Commons</t>
  </si>
  <si>
    <t>https://commons.wikimedia.org/wiki/File:Marco_Pannella.jpg</t>
  </si>
  <si>
    <t>Roberto Mancuso, CC BY-SA 3.0 &lt;https://creativecommons.org/licenses/by-sa/3.0&gt;, via Wikimedia Commons</t>
  </si>
  <si>
    <t>https://commons.wikimedia.org/wiki/File:Gov._Harold_E._Stassen_LCCN2016877429_(cropped).jpg</t>
  </si>
  <si>
    <t>Harris &amp; Ewing, photographer, Public domain, via Wikimedia Commons</t>
  </si>
  <si>
    <t>https://commons.wikimedia.org/wiki/File:Federico_Garc%C3%ADa_Lorca._Huerta_de_San_Vicente,_Granada.jpg</t>
  </si>
  <si>
    <t>Federico García Lorca, Public domain, via Wikimedia Commons</t>
  </si>
  <si>
    <t>https://commons.wikimedia.org/wiki/File:Carl_Wilson_-_Pop_Conference_2015_-_01_(16990690110)_(cropped).jpg</t>
  </si>
  <si>
    <t>Joe Mabel, CC BY-SA 2.0 &lt;https://creativecommons.org/licenses/by-sa/2.0&gt;, via Wikimedia Commons</t>
  </si>
  <si>
    <t>https://commons.wikimedia.org/wiki/File:Antonio_Banderas.jpg</t>
  </si>
  <si>
    <t>David Shankbone, CC BY 2.0 &lt;https://creativecommons.org/licenses/by/2.0&gt;, via Wikimedia Commons</t>
  </si>
  <si>
    <t>https://commons.wikimedia.org/wiki/File:Karl_Habsburg-Lothringen_(2022).jpg</t>
  </si>
  <si>
    <t>Fgach80, CC BY-SA 4.0 &lt;https://creativecommons.org/licenses/by-sa/4.0&gt;, via Wikimedia Commons</t>
  </si>
  <si>
    <t>https://commons.wikimedia.org/wiki/File:Susan_Anton_cropped.jpg</t>
  </si>
  <si>
    <t>DENISE A. RAYDER, Public domain, via Wikimedia Commons</t>
  </si>
  <si>
    <t>Harold Stassen</t>
  </si>
  <si>
    <t>https://www.astro.com/astro-databank/Scarpetta,_Vincenzo</t>
  </si>
  <si>
    <t>https://commons.wikimedia.org/wiki/File:Vincenzo_Scarpetta_(1909).jpg</t>
  </si>
  <si>
    <t>Raphael Enthoven</t>
  </si>
  <si>
    <t>https://www.astro.com/astro-databank/Enthoven,_Rapha%C3%ABl</t>
  </si>
  <si>
    <t>https://commons.wikimedia.org/wiki/File:Rapha%C3%ABl_Enthoven_2013.jpg</t>
  </si>
  <si>
    <t>Jean-Jacques Annaud</t>
  </si>
  <si>
    <t>https://www.astro.com/astro-databank/Annaud,_Jean-Jacques</t>
  </si>
  <si>
    <t>https://commons.wikimedia.org/wiki/File:ANNAUD_Jean_Jacques-24x30-1998.jpg</t>
  </si>
  <si>
    <t>Kevin Mayer</t>
  </si>
  <si>
    <t>https://www.astro.com/astro-databank/Mayer,_Kevin</t>
  </si>
  <si>
    <t>https://commons.wikimedia.org/wiki/File:Marathon_Toulouse_Kevin_Mayer_II.jpg</t>
  </si>
  <si>
    <t>Pablo029, CC BY-SA 4.0 &lt;https://creativecommons.org/licenses/by-sa/4.0&gt;, via Wikimedia Commons</t>
  </si>
  <si>
    <t>https://www.astro.com/astro-databank/Lafontaine,_Philippe</t>
  </si>
  <si>
    <t>Philippe Lafontaine</t>
  </si>
  <si>
    <t>https://alchetron.com/Philippe-Lafontaine#philippe-lafontaine-6e5b25c2-aee3-48eb-b4bf-4dc02a40586-resize-750.jpeg</t>
  </si>
  <si>
    <t>Carla Maria Puccini</t>
  </si>
  <si>
    <t>https://www.astro.com/astro-databank/Puccini,_Carla_Maria</t>
  </si>
  <si>
    <t>https://commons.wikimedia.org/wiki/File:Carla_Maria_Puccini.jpg</t>
  </si>
  <si>
    <t>R. Mussolini, Public domain, via Wikimedia Commons</t>
  </si>
  <si>
    <t>Julien Benneteau</t>
  </si>
  <si>
    <t>https://www.astro.com/astro-databank/Benneteau,_Julien</t>
  </si>
  <si>
    <t>David Thompson</t>
  </si>
  <si>
    <t>https://www.astro.com/astro-databank/Thompson,_David_(1954)</t>
  </si>
  <si>
    <t>https://commons.wikimedia.org/wiki/File:David_Thompson_NC_State.jpg</t>
  </si>
  <si>
    <t>Unknown North Carolina State University, Public domain, via Wikimedia Commons</t>
  </si>
  <si>
    <t>Dani Lins</t>
  </si>
  <si>
    <t>https://www.astro.com/astro-databank/Lins,_Dani</t>
  </si>
  <si>
    <t>https://commons.wikimedia.org/wiki/File:Dani_Lins,_Grand_Prix_%C5%81%C3%B3d%C5%BA,_Poland.jpg</t>
  </si>
  <si>
    <t>Zorro2212, CC BY-SA 3.0 &lt;https://creativecommons.org/licenses/by-sa/3.0&gt;, via Wikimedia Commons</t>
  </si>
  <si>
    <t>Tim Burton</t>
  </si>
  <si>
    <t>https://www.astro.com/astro-databank/Burton,_Tim</t>
  </si>
  <si>
    <t>Vincenzo Scarpetta</t>
  </si>
  <si>
    <t>https://commons.wikimedia.org/wiki/File:Al_Di_Meola_2006_2.jpg</t>
  </si>
  <si>
    <t>jomelia, CC BY-SA 2.0 &lt;https://creativecommons.org/licenses/by-sa/2.0&gt;, via Wikimedia Commons</t>
  </si>
  <si>
    <t>https://commons.wikimedia.org/wiki/File:Io,_mammeta_e_tu_(1958)_Renato_Salvatori_(cropped).png</t>
  </si>
  <si>
    <t>Film diretto da Carlo Ludovico Bragaglia e prodotto da Titanus, Public domain, via Wikimedia Commons</t>
  </si>
  <si>
    <t>https://commons.wikimedia.org/wiki/File:Portrait_de_Jean_Paulhan_en_1938.jpg</t>
  </si>
  <si>
    <t>http://www.atelierpdf.com/paulhan.sljp/, CC BY 2.5 &lt;https://creativecommons.org/licenses/by/2.5&gt;, via Wikimedia Commons</t>
  </si>
  <si>
    <t>https://commons.wikimedia.org/wiki/File:Judith_Godr%C3%A8che_2007.jpg</t>
  </si>
  <si>
    <t>https://commons.wikimedia.org/wiki/File:Nikki_Giovanni_1.jpg</t>
  </si>
  <si>
    <t>Kingkongphoto &amp; www.celebrity-photos.com from Laurel  Maryland, USA, CC BY-SA 2.0 &lt;https://creativecommons.org/licenses/by-sa/2.0&gt;, via Wikimedia Commons</t>
  </si>
  <si>
    <t>https://www.astro.com/astro-databank/Kniepf,_Albert</t>
  </si>
  <si>
    <t>https://commons.wikimedia.org/wiki/File:Marsha_Mason_at_Dialogue_ONE_(cropped).jpg</t>
  </si>
  <si>
    <t>Marsha_Mason_and_Omar_Sangare_at_Dialogue_ONE.jpg: PathfinderPLderivative work: B3t, Public domain, via Wikimedia Commons</t>
  </si>
  <si>
    <t>https://commons.wikimedia.org/wiki/File:Glenda_Jackson.JPG</t>
  </si>
  <si>
    <t>Studio Publicity, Public domain, via Wikimedia Commons</t>
  </si>
  <si>
    <t>https://www.astro.com/astro-databank/Courtois,_Vincent</t>
  </si>
  <si>
    <t>https://commons.wikimedia.org/wiki/File:Courtois_edouard_caupeil_oct_08.jpg</t>
  </si>
  <si>
    <t>edouard caupeil, FAL, via Wikimedia Commons</t>
  </si>
  <si>
    <t>https://it.wikipedia.org/wiki/Flavio_Cecconi#/media/File:Flavio_Cecconi.jpg</t>
  </si>
  <si>
    <t>https://it.wikipedia.org/wiki/File:Flavio_Cecconi.jpg</t>
  </si>
  <si>
    <t>https://commons.wikimedia.org/wiki/File:Alfredo_Monza.jpg</t>
  </si>
  <si>
    <t>The original uploader was Aquilareale23 at Italian Wikipedia., Public domain, via Wikimedia Commons</t>
  </si>
  <si>
    <t>https://commons.wikimedia.org/wiki/File:John_Edwards,_official_Senate_photo_portrait.jpg</t>
  </si>
  <si>
    <t>https://commons.wikimedia.org/wiki/File:Leos_Carax_Cannes_2012.jpg</t>
  </si>
  <si>
    <t>https://en.wikipedia.org/wiki/File:Poulenc-1922.jpg</t>
  </si>
  <si>
    <t>https://commons.wikimedia.org/wiki/File:Maria_Antonia_of_Bavaria_-_Self-Portrait_-_Uffizi_Gallery_(cropped).jpg</t>
  </si>
  <si>
    <t>Maria Antonia Walpurgis of Bavaria, Public domain, via Wikimedia Commons</t>
  </si>
  <si>
    <t>https://en.wikipedia.org/wiki/Jacques_Mesrine#/media/File:Jacques_Mesrine_booking_photo.jpg</t>
  </si>
  <si>
    <t>https://en.wikipedia.org/wiki/File:Jacques_Mesrine_booking_photo.jpg</t>
  </si>
  <si>
    <t>https://commons.wikimedia.org/wiki/File:Matt_leblanc_1995_emmy_awards.jpg</t>
  </si>
  <si>
    <t>photo by Alan Light, CC BY 2.0 &lt;https://creativecommons.org/licenses/by/2.0&gt;, via Wikimedia Commons</t>
  </si>
  <si>
    <t>https://commons.wikimedia.org/wiki/File:Anton_Viktor_Austria_1779_1835_1.gif</t>
  </si>
  <si>
    <t>https://commons.wikimedia.org/wiki/File:Helene-De-Fougerolles-Abattoir-Ales-L214.JPG</t>
  </si>
  <si>
    <t>L214, CC BY 3.0 &lt;https://creativecommons.org/licenses/by/3.0&gt;, via Wikimedia Commons</t>
  </si>
  <si>
    <t>https://commons.wikimedia.org/wiki/File:Mark_Wahlberg_cropped_2008.jpg</t>
  </si>
  <si>
    <t>Glenn Francis, CC BY-SA 3.0 &lt;https://creativecommons.org/licenses/by-sa/3.0&gt;, via Wikimedia Commons</t>
  </si>
  <si>
    <t>https://commons.wikimedia.org/wiki/File:Philippe_Pozzo_di_Borgo_en_2022.jpg</t>
  </si>
  <si>
    <t>Thibaut Despierres, CC BY-SA 4.0 &lt;https://creativecommons.org/licenses/by-sa/4.0&gt;, via Wikimedia Commons</t>
  </si>
  <si>
    <t>David Alfaro Siqueiros</t>
  </si>
  <si>
    <t>https://commons.wikimedia.org/wiki/File:David_Alfaro_Siqueiros_(El_Coronelazo).jpg</t>
  </si>
  <si>
    <t>Galería Fundación Héctor García, CC BY-SA 3.0 &lt;https://creativecommons.org/licenses/by-sa/3.0&gt;, via Wikimedia Commons</t>
  </si>
  <si>
    <t>Hans Ehrenberg</t>
  </si>
  <si>
    <t>https://www.astro.com/astro-databank/Ehrenberg,_Hans</t>
  </si>
  <si>
    <t>https://commons.wikimedia.org/wiki/File:Hans_Ehrenberg_portrait.jpg</t>
  </si>
  <si>
    <t>Heirs of Hans Ehrenberg, Public domain, via Wikimedia Commons</t>
  </si>
  <si>
    <t>Jean-Baptiste Maunier</t>
  </si>
  <si>
    <t>https://www.astro.com/astro-databank/Maunier,_Jean-Baptiste</t>
  </si>
  <si>
    <t>https://commons.wikimedia.org/wiki/File:Jean-Baptiste_Maunier_Cabourg_2016_2.jpg</t>
  </si>
  <si>
    <t>Pierre-Hugues Herbert</t>
  </si>
  <si>
    <t>https://www.astro.com/astro-databank/Herbert,_Pierre-Hugues</t>
  </si>
  <si>
    <t>https://commons.wikimedia.org/wiki/File:Pierre-Hugues_Herbert_(19047575640).jpg</t>
  </si>
  <si>
    <t>Carine06 from UK, CC BY-SA 2.0 &lt;https://creativecommons.org/licenses/by-sa/2.0&gt;, via Wikimedia Commons</t>
  </si>
  <si>
    <t>David Hilbert</t>
  </si>
  <si>
    <t>https://www.astro.com/astro-databank/Hilbert,_David</t>
  </si>
  <si>
    <t>https://commons.wikimedia.org/wiki/File:David_Hilbert_postcard_retusche.jpg</t>
  </si>
  <si>
    <t>Unknown authorUnknown author, derivative work Lämpel, Public domain, via Wikimedia Commons</t>
  </si>
  <si>
    <t>Laraine Newman</t>
  </si>
  <si>
    <t>https://www.astro.com/astro-databank/Newman,_Laraine</t>
  </si>
  <si>
    <t>https://commons.wikimedia.org/wiki/File:Laraine_Newman_at_Comic-Con_2011_Cartoon_Voices_II_Panel.jpg</t>
  </si>
  <si>
    <t>Steven "The Kuhnster" Kuhn, CC BY-SA 2.0 &lt;https://creativecommons.org/licenses/by-sa/2.0&gt;, via Wikimedia Commons</t>
  </si>
  <si>
    <t>https://www.astro.com/astro-databank/Drapeau,_Jean</t>
  </si>
  <si>
    <t>https://commons.wikimedia.org/wiki/File:Jean_Drapeau,_1954.jpg</t>
  </si>
  <si>
    <t>Bibliothèque et Archives nationales du Québec, Public domain, via Wikimedia Commons</t>
  </si>
  <si>
    <t>Philippe Verdier</t>
  </si>
  <si>
    <t>https://www.astro.com/astro-databank/Verdier,_Philippe</t>
  </si>
  <si>
    <t>https://commons.wikimedia.org/wiki/File:Philippe_Verdier.JPG</t>
  </si>
  <si>
    <t>Phdb75, CC BY-SA 4.0 &lt;https://creativecommons.org/licenses/by-sa/4.0&gt;, via Wikimedia Commons</t>
  </si>
  <si>
    <t>Arthur Scargill</t>
  </si>
  <si>
    <t>https://www.astro.com/astro-databank/Scargill,_Arthur</t>
  </si>
  <si>
    <t>https://alchetron.com/Arthur-Scargill</t>
  </si>
  <si>
    <t>Vittorio Cecchi Gori</t>
  </si>
  <si>
    <t>https://www.astro.com/astro-databank/Cecchi_Gori,_Vittorio</t>
  </si>
  <si>
    <t>https://commons.wikimedia.org/wiki/File:Vittorio_Cecchi_Gori.png</t>
  </si>
  <si>
    <t>Benjamin Rabier</t>
  </si>
  <si>
    <t>https://www.astro.com/astro-databank/Rabier,_Benjamin</t>
  </si>
  <si>
    <t>Bibliothèque nationale de France, Public domain, via Wikimedia Commons</t>
  </si>
  <si>
    <t>https://commons.wikimedia.org/wiki/File:Fergie_Glamour_June_2018.png</t>
  </si>
  <si>
    <t>Condé Nast (through Vogue Taiwan), CC BY 3.0 &lt;https://creativecommons.org/licenses/by/3.0&gt;, via Wikimedia Commons</t>
  </si>
  <si>
    <t>https://commons.wikimedia.org/wiki/File:Merlin_Olsen.png</t>
  </si>
  <si>
    <t>Wonderful World Stamps, Public domain, via Wikimedia Commons</t>
  </si>
  <si>
    <t>https://commons.wikimedia.org/wiki/File:Lazare_Hippolyte_Carnot.gif</t>
  </si>
  <si>
    <t>https://commons.wikimedia.org/wiki/File:Pierre_Duhem.jpg</t>
  </si>
  <si>
    <t>Unknown authorUnknown authorUploaded by Palthrow at en.wikipedia, Public domain, via Wikimedia Commons</t>
  </si>
  <si>
    <t>https://www.astro.com/astro-databank/Roberts,_Julia</t>
  </si>
  <si>
    <t>https://commons.wikimedia.org/wiki/File:Julia_Roberts_2013.jpg</t>
  </si>
  <si>
    <t>GabboT, CC BY-SA 2.0 &lt;https://creativecommons.org/licenses/by-sa/2.0&gt;, via Wikimedia Commons</t>
  </si>
  <si>
    <t>https://commons.wikimedia.org/wiki/File:Manfred_Woerner_1993.jpg</t>
  </si>
  <si>
    <t>Robert D. Ward, Public domain, via Wikimedia Commons</t>
  </si>
  <si>
    <t>https://commons.wikimedia.org/wiki/File:L%C3%A9on_Gaumont_-_Jun_1920_MPN.jpg</t>
  </si>
  <si>
    <t>Charles Debierre</t>
  </si>
  <si>
    <t>https://www.astro.com/astro-databank/Debierre,_Charles</t>
  </si>
  <si>
    <t>https://commons.wikimedia.org/wiki/File:Charles_Debierre_(Agence_Meurisse,_1921).jpg</t>
  </si>
  <si>
    <t>https://commons.wikimedia.org/wiki/File:Christine_Westermann_2008.JPG</t>
  </si>
  <si>
    <t>Superbass, CC BY-SA 3.0 &lt;https://creativecommons.org/licenses/by-sa/3.0&gt;, via Wikimedia Commons</t>
  </si>
  <si>
    <t>https://commons.wikimedia.org/wiki/File:Jean-Paul_Goude_IMG_0459.jpg</t>
  </si>
  <si>
    <t>David.Monniaux, CC BY-SA 3.0 &lt;https://creativecommons.org/licenses/by-sa/3.0&gt;, via Wikimedia Commons</t>
  </si>
  <si>
    <t>https://www.astro.com/astro-databank/Betti,_Laura</t>
  </si>
  <si>
    <t>https://commons.wikimedia.org/wiki/File:Laura_Betti_(La_Dolce_Vita)_(cropped).jpg</t>
  </si>
  <si>
    <t>Koch-Lorber Films, Public domain, via Wikimedia Commons</t>
  </si>
  <si>
    <t>Pierre Duhem</t>
  </si>
  <si>
    <t>https://commons.wikimedia.org/wiki/File:Al_Capone-around_1935.jpg</t>
  </si>
  <si>
    <t>Wide World Photos, Chicago Bureau (Federal Bureau of Investigation), Public domain, via Wikimedia Commons</t>
  </si>
  <si>
    <t>https://commons.wikimedia.org/wiki/File:Jack_Teagarden_Billboard.jpg</t>
  </si>
  <si>
    <t>Ad on page 123 of Billboard 1944 Music Yearbook, Public domain, via Wikimedia Commons</t>
  </si>
  <si>
    <t>https://www.astro.com/astro-databank/Egan,_Richard</t>
  </si>
  <si>
    <t>https://commons.wikimedia.org/wiki/File:Richard_Egan_1949.JPG</t>
  </si>
  <si>
    <t>Warner Brothers Studio, Public domain, via Wikimedia Commons</t>
  </si>
  <si>
    <t>https://commons.wikimedia.org/wiki/File:Fernand_Gregh_1922.jpg</t>
  </si>
  <si>
    <t>https://commons.wikimedia.org/wiki/File:Cardinale_Michele_Giordano_(cropped).jpg</t>
  </si>
  <si>
    <t>Antonio Attilio De Lisa, CC BY-SA 4.0 &lt;https://creativecommons.org/licenses/by-sa/4.0&gt;, via Wikimedia Commons</t>
  </si>
  <si>
    <t>https://www.astro.com/astro-databank/Can%C3%A8,_Paolo</t>
  </si>
  <si>
    <t>https://commons.wikimedia.org/wiki/File:Paolo_Can%C3%A8_-_Assoluti_1986,_Bari.jpg</t>
  </si>
  <si>
    <t>Template:Cita news, Public domain, via Wikimedia Commons</t>
  </si>
  <si>
    <t>https://commons.wikimedia.org/wiki/File:Georges_Kiejman2.jpg</t>
  </si>
  <si>
    <t>Lepasriche cropped by MRCLD, CC BY-SA 4.0 &lt;https://creativecommons.org/licenses/by-sa/4.0&gt;, via Wikimedia Commons</t>
  </si>
  <si>
    <t>https://commons.wikimedia.org/wiki/File:Claude_Rich_Cardinal_Mazarin_Le_Diable_rouge_Th%C3%A9%C3%A2tre_Montparnasse.jpg</t>
  </si>
  <si>
    <t>Jean-Pierre Dalbéra from Paris, France, CC BY 2.0 &lt;https://creativecommons.org/licenses/by/2.0&gt;, via Wikimedia Commons</t>
  </si>
  <si>
    <t>https://www.astro.com/astro-databank/Teagarden,_Jack</t>
  </si>
  <si>
    <t>https://www.astro.com/astro-databank/Reagan,_Maureen</t>
  </si>
  <si>
    <t>https://commons.wikimedia.org/wiki/File:Maureen_Reagan_1995.jpg</t>
  </si>
  <si>
    <t>https://commons.wikimedia.org/wiki/File:RudolfOtto.jpg</t>
  </si>
  <si>
    <t>Contemporary photograph, Public domain, via Wikimedia Commons</t>
  </si>
  <si>
    <t>https://commons.wikimedia.org/wiki/File:Joel_Grey_1993_2.jpg</t>
  </si>
  <si>
    <t>https://commons.wikimedia.org/wiki/File:Mobster_Albert_Anastasia.jpg</t>
  </si>
  <si>
    <t>ニューヨーク市警察 New York Police Department, Public domain, via Wikimedia Commons</t>
  </si>
  <si>
    <t>https://it.wikipedia.org/wiki/File:CelsoPosio.jpg</t>
  </si>
  <si>
    <t>https://commons.wikimedia.org/wiki/File:Valeria_Golino_Cabourg_2014_2.jpg</t>
  </si>
  <si>
    <t>https://www.astro.com/astro-databank/Duteurtre,_Beno%C3%Aet</t>
  </si>
  <si>
    <t>https://commons.wikimedia.org/wiki/File:Beno%C3%AEt_Duteurtre_par_Claude_Truong-Ngoc_octobre_2015.jpg</t>
  </si>
  <si>
    <t>Claude Truong-Ngoc / Wikimedia Commons - cc-by-sa-3.0, CC BY-SA 3.0 &lt;https://creativecommons.org/licenses/by-sa/3.0&gt;, via Wikimedia Commons</t>
  </si>
  <si>
    <t>https://alchetron.com/Michael-Bentine</t>
  </si>
  <si>
    <t>https://commons.wikimedia.org/wiki/File:Sir_William_Crookes_by_Albert_Ludovici.jpg</t>
  </si>
  <si>
    <t>Albert Ludovici, Sr., Public domain, via Wikimedia Commons</t>
  </si>
  <si>
    <t>https://alchetron.com/Nancy-Spero#nancy-spero-aae7d184-7eb1-4af3-b351-c2af7d9340e-resize-750.jpeg</t>
  </si>
  <si>
    <t>Michel Drucker</t>
  </si>
  <si>
    <t>https://www.astro.com/astro-databank/Drucker,_Michel</t>
  </si>
  <si>
    <t>Barbara</t>
  </si>
  <si>
    <t>https://www.astro.com/astro-databank/Barbara_(1930)</t>
  </si>
  <si>
    <t>https://commons.wikimedia.org/wiki/File:Barbara_(1965).jpg</t>
  </si>
  <si>
    <t>Ron Kroon / Anefo, CC0, via Wikimedia Commons</t>
  </si>
  <si>
    <t>https://www.astro.com/astro-databank/Gandhi,_Rahul</t>
  </si>
  <si>
    <t>Rahul Gandhi</t>
  </si>
  <si>
    <t>https://commons.wikimedia.org/wiki/File:Rahul_Gandhi_(full).jpg</t>
  </si>
  <si>
    <t>Indian National Congress, CC BY-SA 3.0 &lt;https://creativecommons.org/licenses/by-sa/3.0&gt;, via Wikimedia Commons</t>
  </si>
  <si>
    <t>https://commons.wikimedia.org/wiki/File:Jean_Paul_Gaultier_im_Schwuz_am_17-Mar-2015_arte_2.jpg</t>
  </si>
  <si>
    <t>Netaction, CC BY-SA 4.0 &lt;https://creativecommons.org/licenses/by-sa/4.0&gt;, via Wikimedia Commons</t>
  </si>
  <si>
    <t>https://www.astro.com/astro-databank/Gaultier,_Jean-Paul</t>
  </si>
  <si>
    <t>Jean-Paul Gaultier</t>
  </si>
  <si>
    <t>Alban Berg</t>
  </si>
  <si>
    <t>https://www.astro.com/astro-databank/Berg,_Alban</t>
  </si>
  <si>
    <t>https://commons.wikimedia.org/wiki/File:Alban_Berg_Bueste_Schiefling_01.jpg</t>
  </si>
  <si>
    <t>Johann Jaritz, CC BY-SA 3.0 &lt;http://creativecommons.org/licenses/by-sa/3.0/&gt;, via Wikimedia Commons</t>
  </si>
  <si>
    <t>https://www.astro.com/astro-databank/Hooke,_Robert</t>
  </si>
  <si>
    <t>https://commons.wikimedia.org/wiki/File:Robert_Hooke_1635-1703_Physicist_and_Polymath.jpg</t>
  </si>
  <si>
    <t>Rita Greer, FAL, via Wikimedia Commons</t>
  </si>
  <si>
    <t>Prince Feodor Alexandrovich of Russia</t>
  </si>
  <si>
    <t>https://www.astro.com/astro-databank/Feodor_Alexandrovich,_Prince_of_Russia</t>
  </si>
  <si>
    <t>https://commons.wikimedia.org/wiki/File:Prince_Fedor_of_Russia.JPG</t>
  </si>
  <si>
    <t>Jacques Ferrand collection, Public domain, via Wikimedia Commons</t>
  </si>
  <si>
    <t>Karl May</t>
  </si>
  <si>
    <t>https://www.astro.com/astro-databank/May,_Karl</t>
  </si>
  <si>
    <t>Isabel Otero</t>
  </si>
  <si>
    <t>https://www.astro.com/astro-databank/Otero,_Isabel</t>
  </si>
  <si>
    <t>https://commons.wikimedia.org/wiki/File:Isabel_Otero_FFTV17jpg.jpg</t>
  </si>
  <si>
    <t>Johan Duval, CC BY-SA 4.0 &lt;https://creativecommons.org/licenses/by-sa/4.0&gt;, via Wikimedia Commons</t>
  </si>
  <si>
    <t>Marcel Gottlieb</t>
  </si>
  <si>
    <t>https://www.astro.com/astro-databank/Gotlib,_Marcel</t>
  </si>
  <si>
    <t>https://commons.wikimedia.org/wiki/File:Marcel_Gotlib_en_1973.jpg</t>
  </si>
  <si>
    <t>Gilles Desjardins, CC BY-SA 4.0 &lt;https://creativecommons.org/licenses/by-sa/4.0&gt;, via Wikimedia Commons</t>
  </si>
  <si>
    <t>France Gall</t>
  </si>
  <si>
    <t>https://www.astro.com/astro-databank/Gall,_France</t>
  </si>
  <si>
    <t>https://commons.wikimedia.org/wiki/File:FranceGall-1965-colorise.jpg</t>
  </si>
  <si>
    <t>Joop van Bilsen / Anefo, CC0, via Wikimedia Commons</t>
  </si>
  <si>
    <t>https://www.astro.com/astro-databank/Fillon,_Fran%C3%A7ois</t>
  </si>
  <si>
    <t>https://commons.wikimedia.org/wiki/File:Fran%C3%A7ois_Fillon_2010.jpg</t>
  </si>
  <si>
    <t>Marie-Lan Nguyen, CC BY 3.0 &lt;https://creativecommons.org/licenses/by/3.0&gt;, via Wikimedia Commons</t>
  </si>
  <si>
    <t>Michel Rousseau</t>
  </si>
  <si>
    <t>https://www.astro.com/astro-databank/Rousseau,_Michel_(1949)</t>
  </si>
  <si>
    <t>https://commons.wikimedia.org/wiki/File:Michel_Rousseau_(swimmer).jpg</t>
  </si>
  <si>
    <t>[1], Public domain, via Wikimedia Commons</t>
  </si>
  <si>
    <t>Prince Carl Philip</t>
  </si>
  <si>
    <t>https://www.astro.com/astro-databank/Alexander,_Duke_of_S%C3%B6dermanland</t>
  </si>
  <si>
    <t>https://commons.wikimedia.org/wiki/File:Prince_Carl_Philip_in_January_2014.jpg</t>
  </si>
  <si>
    <t>Frankie Fouganthin, CC BY-SA 4.0 &lt;https://creativecommons.org/licenses/by-sa/4.0&gt;, via Wikimedia Commons</t>
  </si>
  <si>
    <t>Christophe Lemaitre</t>
  </si>
  <si>
    <t>https://www.astro.com/astro-databank/LeMaitre,_Christophe</t>
  </si>
  <si>
    <t>https://commons.wikimedia.org/wiki/File:Christophe_Lemaitre_Barcelone_2010.jpg</t>
  </si>
  <si>
    <t>Erik van Leeuwen, GFDL &lt;http://www.gnu.org/copyleft/fdl.html&gt;, via Wikimedia Commons</t>
  </si>
  <si>
    <t>Jacqueline White</t>
  </si>
  <si>
    <t>https://www.astro.com/astro-databank/White,_Jacqueline</t>
  </si>
  <si>
    <t>https://commons.wikimedia.org/wiki/File:Jacqueline_White_in_Crossfire.JPG</t>
  </si>
  <si>
    <t>unknown (RKO Pictures), Public domain, via Wikimedia Commons</t>
  </si>
  <si>
    <t>https://www.astro.com/astro-databank/Wilson,_Woodrow</t>
  </si>
  <si>
    <t>https://commons.wikimedia.org/wiki/File:President_Woodrow_Wilson_portrait_December_2_1912.jpg</t>
  </si>
  <si>
    <t>Pach Brothers, New York, Public domain, via Wikimedia Commons</t>
  </si>
  <si>
    <t>https://en.wikipedia.org/wiki/File:Henry_Cecil.jpg</t>
  </si>
  <si>
    <t>https://www.astro.com/astro-databank/Cecil,_Henry</t>
  </si>
  <si>
    <t>Henry Cecil</t>
  </si>
  <si>
    <t>Aurora Perrineau</t>
  </si>
  <si>
    <t>https://www.astro.com/astro-databank/Perrineau,_Aurora</t>
  </si>
  <si>
    <t>https://commons.wikimedia.org/wiki/File:Aurora_Perrineau_(47948051166)_(cropped).jpg</t>
  </si>
  <si>
    <t>Greg2600, CC BY-SA 2.0 &lt;https://creativecommons.org/licenses/by-sa/2.0&gt;, via Wikimedia Commons</t>
  </si>
  <si>
    <t>https://commons.wikimedia.org/wiki/File:The_Partridge_Family_Shirley_Jones_1972.jpg</t>
  </si>
  <si>
    <t>ABC Television Network., Public domain, via Wikimedia Commons</t>
  </si>
  <si>
    <t>https://commons.wikimedia.org/wiki/File:MarioLopezAAFeb09.jpg</t>
  </si>
  <si>
    <t>https://commons.wikimedia.org/wiki/File:Michel_Jazy_(1964).gif</t>
  </si>
  <si>
    <t>Lampio ed. (Milano), Public domain, via Wikimedia Commons</t>
  </si>
  <si>
    <t>https://commons.wikimedia.org/wiki/File:Georges_Auric_1940.jpg</t>
  </si>
  <si>
    <t>Unattributed, Public domain, via Wikimedia Commons</t>
  </si>
  <si>
    <t>https://commons.wikimedia.org/wiki/File:Ringo_Starr.png</t>
  </si>
  <si>
    <t>dearMoon, CC BY 3.0 &lt;https://creativecommons.org/licenses/by/3.0&gt;, via Wikimedia Commons</t>
  </si>
  <si>
    <t>https://commons.wikimedia.org/wiki/File:James_Brady_1986.jpg</t>
  </si>
  <si>
    <t>William Fitz-Patrick, Public domain, via Wikimedia Commons</t>
  </si>
  <si>
    <t>https://commons.wikimedia.org/wiki/File:ABECASSIS_Eliette-24x30-2006.jpg</t>
  </si>
  <si>
    <t>https://commons.wikimedia.org/wiki/File:Eleanor_Holm_c._1936.jpg</t>
  </si>
  <si>
    <t>https://commons.wikimedia.org/wiki/File:Prince_Adalbert_of_Bavaria_(1828%E2%80%931875).jpg</t>
  </si>
  <si>
    <t>Unidentified photographer, Public domain, via Wikimedia Commons</t>
  </si>
  <si>
    <t>https://commons.wikimedia.org/wiki/File:Joseph_POELAERT_architecte.jpg</t>
  </si>
  <si>
    <t>scannage personnel, Public domain, via Wikimedia Commons</t>
  </si>
  <si>
    <t>https://commons.wikimedia.org/wiki/File:Johnny_Cash_Promotional_Photo_2_(cropped).jpg</t>
  </si>
  <si>
    <t>Sun Records, Public domain, via Wikimedia Commons</t>
  </si>
  <si>
    <t>Georges Auric</t>
  </si>
  <si>
    <t>https://commons.wikimedia.org/wiki/File:Crown_Prince_Haakon_of_Norway_2012-03-26_001.jpg</t>
  </si>
  <si>
    <t>Jan Haug, CC BY 3.0 &lt;https://creativecommons.org/licenses/by/3.0&gt;, via Wikimedia Commons</t>
  </si>
  <si>
    <t>https://commons.wikimedia.org/wiki/File:Phil_Bourque_2010-04-08.JPG</t>
  </si>
  <si>
    <t>Michael Miller, CC BY-SA 3.0 &lt;https://creativecommons.org/licenses/by-sa/3.0&gt;, via Wikimedia Commons</t>
  </si>
  <si>
    <t>https://commons.wikimedia.org/wiki/File:Edgar_Bronfman_Jr._(3017642054)_(cropped).jpg</t>
  </si>
  <si>
    <t>JD Lasica from Pleasanton, CA, US, CC BY 2.0 &lt;https://creativecommons.org/licenses/by/2.0&gt;, via Wikimedia Commons</t>
  </si>
  <si>
    <t>https://en.wikipedia.org/wiki/File:ViciousMugshot.jpg</t>
  </si>
  <si>
    <t>https://commons.wikimedia.org/wiki/File:Upton_Sinclair_1.jpg</t>
  </si>
  <si>
    <t>Bain Collection, Public domain, via Wikimedia Commons</t>
  </si>
  <si>
    <t>https://commons.wikimedia.org/wiki/File:Johnny_Carson_1970.JPG</t>
  </si>
  <si>
    <t>NBC Television, Public domain, via Wikimedia Commons</t>
  </si>
  <si>
    <t>https://commons.wikimedia.org/wiki/File:L%C3%A9on_Levavasseur.jpg</t>
  </si>
  <si>
    <t>https://commons.wikimedia.org/wiki/File:Diane_von_Furstenberg_Shankbone_Metropolitan_Opera_2009.jpg</t>
  </si>
  <si>
    <t>https://commons.wikimedia.org/wiki/File:Archduke_Ferdinand_II_of_Further_Austria.jpg</t>
  </si>
  <si>
    <t>Francesco Terzi, Public domain, via Wikimedia Commons</t>
  </si>
  <si>
    <t>Princess Ingrid Alexandra of Norway</t>
  </si>
  <si>
    <t>https://www.astro.com/astro-databank/Ingrid_Alexandra,_Princess_of_Norway</t>
  </si>
  <si>
    <t>https://commons.wikimedia.org/wiki/File:Ingrid_Alexandra_de_Norv%C3%A8ge.png</t>
  </si>
  <si>
    <t>Aeltegop, CC BY-SA 4.0 &lt;https://creativecommons.org/licenses/by-sa/4.0&gt;, via Wikimedia Commons</t>
  </si>
  <si>
    <t>https://www.astro.com/astro-databank/Navarre,_Elodie</t>
  </si>
  <si>
    <t>Elodie Navarre</t>
  </si>
  <si>
    <t>https://commons.wikimedia.org/wiki/File:Elodie_Navarre_by_James_Weston_2.jpg</t>
  </si>
  <si>
    <t>Patrick Navarre, CC BY-SA 4.0 &lt;https://creativecommons.org/licenses/by-sa/4.0&gt;, via Wikimedia Commons</t>
  </si>
  <si>
    <t>Francis Picabia</t>
  </si>
  <si>
    <t>https://www.astro.com/astro-databank/Picabia,_Francis</t>
  </si>
  <si>
    <t>https://commons.wikimedia.org/wiki/File:Francis_Picabia,_photograph_published_in_Les_Peintres_Cubistes,_1913.jpg</t>
  </si>
  <si>
    <t>Guillaume Apollinaire, Public domain, via Wikimedia Commons</t>
  </si>
  <si>
    <t>Joanna Newsom</t>
  </si>
  <si>
    <t>https://www.astro.com/astro-databank/Newsom,_Joanna</t>
  </si>
  <si>
    <t>https://commons.wikimedia.org/wiki/File:Joanna_Newsom_(5002808774).jpg</t>
  </si>
  <si>
    <t>Man Alive!, CC BY 2.0 &lt;https://creativecommons.org/licenses/by/2.0&gt;, via Wikimedia Commons</t>
  </si>
  <si>
    <t>Wayne Gretzky</t>
  </si>
  <si>
    <t>https://www.astro.com/astro-databank/Gretzky,_Wayne</t>
  </si>
  <si>
    <t>https://commons.wikimedia.org/wiki/File:Wayne_Gretzky_2006-02-18_Turin_001.jpg</t>
  </si>
  <si>
    <t>Kris Krüg, CC BY-SA 2.0 &lt;https://creativecommons.org/licenses/by-sa/2.0&gt;, via Wikimedia Commons</t>
  </si>
  <si>
    <t>Hank Schenz</t>
  </si>
  <si>
    <t>https://www.astro.com/astro-databank/Schenz,_Hank</t>
  </si>
  <si>
    <t>https://commons.wikimedia.org/wiki/File:Hank_Schenz.jpg</t>
  </si>
  <si>
    <t>Chicago Cubs, Public domain, via Wikimedia Commons</t>
  </si>
  <si>
    <t>Jean-Louis Foulqueir</t>
  </si>
  <si>
    <t>https://www.astro.com/astro-databank/Foulquier,_Jean-Louis</t>
  </si>
  <si>
    <t>Phyllis Logan</t>
  </si>
  <si>
    <t>https://www.astro.com/astro-databank/Logan,_Phyllis</t>
  </si>
  <si>
    <t>https://commons.wikimedia.org/wiki/File:Phyllis_Logan_May_2014_(cropped).jpg</t>
  </si>
  <si>
    <t>Mingle MediaTV, CC BY-SA 2.0 &lt;https://creativecommons.org/licenses/by-sa/2.0&gt;, via Wikimedia Commons</t>
  </si>
  <si>
    <t>Douglas Kennedy</t>
  </si>
  <si>
    <t>https://www.astro.com/astro-databank/Kennedy,_Douglas</t>
  </si>
  <si>
    <t>https://alchetron.com/Douglas-Harriman-Kennedy</t>
  </si>
  <si>
    <t>https://alchetron.com/Douglas-Harriman-Kennedy#douglas-harriman-kennedy-df910f99-e7dc-4b92-a17f-24aca763182-resize-750.jpeg</t>
  </si>
  <si>
    <t>Peter Strzok</t>
  </si>
  <si>
    <t>https://www.astro.com/astro-databank/Strzok,_Peter</t>
  </si>
  <si>
    <t>https://en.wikipedia.org/wiki/File:StrzokPeter.jpeg</t>
  </si>
  <si>
    <t>Henri Padou</t>
  </si>
  <si>
    <t>https://www.astro.com/astro-databank/Padou,_Henri</t>
  </si>
  <si>
    <t>https://commons.wikimedia.org/wiki/File:Henri_Padou_en_1923.jpg</t>
  </si>
  <si>
    <t>Guy Bontempelli</t>
  </si>
  <si>
    <t>https://www.astro.com/astro-databank/Bontempelli,_Guy</t>
  </si>
  <si>
    <t>https://commons.wikimedia.org/wiki/File:Guy_Bontempelli.jpg</t>
  </si>
  <si>
    <t>ElsaB1987, CC BY-SA 4.0 &lt;https://creativecommons.org/licenses/by-sa/4.0&gt;, via Wikimedia Commons</t>
  </si>
  <si>
    <t>Enrico Letta</t>
  </si>
  <si>
    <t>https://www.astro.com/astro-databank/Letta,_Enrico</t>
  </si>
  <si>
    <t>https://commons.wikimedia.org/wiki/File:Enrico_Letta_2016.jpg</t>
  </si>
  <si>
    <t>David Pauwels, CC BY 2.0 &lt;https://creativecommons.org/licenses/by/2.0&gt;, via Wikimedia Commons</t>
  </si>
  <si>
    <t>Paulette Nardal</t>
  </si>
  <si>
    <t>https://www.astro.com/astro-databank/Nardal,_Paulette</t>
  </si>
  <si>
    <t>https://commons.wikimedia.org/wiki/File:Paulette_Nardal.jpg</t>
  </si>
  <si>
    <t>Nombreux sites Internet et ouvrages divers, Public domain, via Wikimedia Commons</t>
  </si>
  <si>
    <t>https://www.astro.com/astro-databank/Giuliacci,_Andrea</t>
  </si>
  <si>
    <t>Andrea Giuliacci</t>
  </si>
  <si>
    <t>https://commons.wikimedia.org/wiki/File:Andrea_Giuliacci_2014.png</t>
  </si>
  <si>
    <t>Federico Surace -Video Artist- Vfx - 3D Generalist, CC BY 3.0 &lt;https://creativecommons.org/licenses/by/3.0&gt;, via Wikimedia Commons</t>
  </si>
  <si>
    <t>Fess Parker</t>
  </si>
  <si>
    <t>https://www.astro.com/astro-databank/Parker,_Fess</t>
  </si>
  <si>
    <t>https://commons.wikimedia.org/wiki/File:Fess_Parker_1968.JPG</t>
  </si>
  <si>
    <t>Chris Isaak</t>
  </si>
  <si>
    <t>https://www.astro.com/astro-databank/Isaak,_Chris</t>
  </si>
  <si>
    <t>https://commons.wikimedia.org/wiki/File:Chris_Isaak_2017.png</t>
  </si>
  <si>
    <t>Juan Nepomeuceno Guerra</t>
  </si>
  <si>
    <t>https://www.astro.com/astro-databank/Nepomuceno_Guerra,_Juan</t>
  </si>
  <si>
    <t>https://en.wikipedia.org/wiki/File:JuanNepomucenoGuerra-CDG.jpg</t>
  </si>
  <si>
    <t>Young-Oak Kim</t>
  </si>
  <si>
    <t>https://www.astro.com/astro-databank/Kim,_Young-Oak</t>
  </si>
  <si>
    <t>https://en.wikipedia.org/wiki/File:LTC_Kim_1961.jpg</t>
  </si>
  <si>
    <t>Yilmaz Mesut</t>
  </si>
  <si>
    <t>https://www.astro.com/astro-databank/Y%C4%B1lmaz,_Mesut</t>
  </si>
  <si>
    <t>https://commons.wikimedia.org/wiki/File:Mesut_Y%C4%B1lmaz_as_Foreign_Minister.jpg</t>
  </si>
  <si>
    <t>European Communities, Attribution, via Wikimedia Commons</t>
  </si>
  <si>
    <t>Gundaker of Liechtenstein</t>
  </si>
  <si>
    <t>https://www.astro.com/astro-databank/Gundakar,_Prince_of_Liechtenstein</t>
  </si>
  <si>
    <t>https://commons.wikimedia.org/wiki/File:Gundaker_von_Lichtenstein.jpg</t>
  </si>
  <si>
    <t>Franz Christoph Khevenhüller, Public domain, via Wikimedia Commons</t>
  </si>
  <si>
    <t>Name</t>
  </si>
  <si>
    <t>Degree</t>
  </si>
  <si>
    <t>Sign</t>
  </si>
  <si>
    <t>Ruler</t>
  </si>
  <si>
    <t>In</t>
  </si>
  <si>
    <t>Ascendant</t>
  </si>
  <si>
    <t>Decan</t>
  </si>
  <si>
    <t>5AR29</t>
  </si>
  <si>
    <t>5AR52</t>
  </si>
  <si>
    <t>5AR56</t>
  </si>
  <si>
    <t>5AR22</t>
  </si>
  <si>
    <t>5AR32</t>
  </si>
  <si>
    <t>5AR14</t>
  </si>
  <si>
    <t>5AR34</t>
  </si>
  <si>
    <t>5AR49</t>
  </si>
  <si>
    <t>8AR39</t>
  </si>
  <si>
    <t>5AR30</t>
  </si>
  <si>
    <t>5AR44</t>
  </si>
  <si>
    <t>5AR38</t>
  </si>
  <si>
    <t>13AR27</t>
  </si>
  <si>
    <t>17AR54</t>
  </si>
  <si>
    <t>18AR58</t>
  </si>
  <si>
    <t>11AR40</t>
  </si>
  <si>
    <t>13AR30</t>
  </si>
  <si>
    <t>23TA30</t>
  </si>
  <si>
    <t>11AR57</t>
  </si>
  <si>
    <t>13AR07</t>
  </si>
  <si>
    <t>17AR12</t>
  </si>
  <si>
    <t>15AR23</t>
  </si>
  <si>
    <t>13AR47</t>
  </si>
  <si>
    <t>17AR00</t>
  </si>
  <si>
    <t>15AR16</t>
  </si>
  <si>
    <t>25AR52</t>
  </si>
  <si>
    <t>25AR32</t>
  </si>
  <si>
    <t>25AR53</t>
  </si>
  <si>
    <t>25TA53</t>
  </si>
  <si>
    <t>25AR05</t>
  </si>
  <si>
    <t>25AR00</t>
  </si>
  <si>
    <t>25AR49</t>
  </si>
  <si>
    <t>25AR48</t>
  </si>
  <si>
    <t>25TA49</t>
  </si>
  <si>
    <t>25AR16</t>
  </si>
  <si>
    <t>25AR35</t>
  </si>
  <si>
    <t>25AR26</t>
  </si>
  <si>
    <t>25AR36</t>
  </si>
  <si>
    <t>3TA40</t>
  </si>
  <si>
    <t>3TA22</t>
  </si>
  <si>
    <t>2TA22</t>
  </si>
  <si>
    <t>3TA32</t>
  </si>
  <si>
    <t>3TA54</t>
  </si>
  <si>
    <t>3TA09</t>
  </si>
  <si>
    <t>3TA19</t>
  </si>
  <si>
    <t>3TA29</t>
  </si>
  <si>
    <t>3TA12</t>
  </si>
  <si>
    <t>3TA55</t>
  </si>
  <si>
    <t>5TA52</t>
  </si>
  <si>
    <t>26VI41</t>
  </si>
  <si>
    <t>25VI11</t>
  </si>
  <si>
    <t>24VI23</t>
  </si>
  <si>
    <t>25VI14</t>
  </si>
  <si>
    <t>25VI17</t>
  </si>
  <si>
    <t>25VI01</t>
  </si>
  <si>
    <t>24VI59</t>
  </si>
  <si>
    <t>25VI57</t>
  </si>
  <si>
    <t>21VI29</t>
  </si>
  <si>
    <t>Candide Thovex</t>
  </si>
  <si>
    <t>https://www.astro.com/astro-databank/Thovex,_Candide</t>
  </si>
  <si>
    <t>16CP37</t>
  </si>
  <si>
    <t>15CP49</t>
  </si>
  <si>
    <t>15CP55</t>
  </si>
  <si>
    <t>15CP23</t>
  </si>
  <si>
    <t>15CP01</t>
  </si>
  <si>
    <t>15CP40</t>
  </si>
  <si>
    <t>15CP08</t>
  </si>
  <si>
    <t>15CP30</t>
  </si>
  <si>
    <t>16CP33</t>
  </si>
  <si>
    <t>11CP48</t>
  </si>
  <si>
    <t>16CP48</t>
  </si>
  <si>
    <t>19TA18</t>
  </si>
  <si>
    <t>15TA05</t>
  </si>
  <si>
    <t>13TA29</t>
  </si>
  <si>
    <t>15TA15</t>
  </si>
  <si>
    <t>15TA00</t>
  </si>
  <si>
    <t>13TA09</t>
  </si>
  <si>
    <t>13TA28</t>
  </si>
  <si>
    <t>15TA52</t>
  </si>
  <si>
    <t>15TA56</t>
  </si>
  <si>
    <t>15TA09</t>
  </si>
  <si>
    <t>15TA22</t>
  </si>
  <si>
    <t>5VI54</t>
  </si>
  <si>
    <t>5VI50</t>
  </si>
  <si>
    <t>5VI44</t>
  </si>
  <si>
    <t>5VI02</t>
  </si>
  <si>
    <t>4VI06</t>
  </si>
  <si>
    <t>26CP04</t>
  </si>
  <si>
    <t>25CP16</t>
  </si>
  <si>
    <t>25CP28</t>
  </si>
  <si>
    <t>25CP18</t>
  </si>
  <si>
    <t>26CP16</t>
  </si>
  <si>
    <t>26CP36</t>
  </si>
  <si>
    <t>22CP49</t>
  </si>
  <si>
    <t>25CP39</t>
  </si>
  <si>
    <t>26CP50</t>
  </si>
  <si>
    <t>26CP17</t>
  </si>
  <si>
    <t>23TA49</t>
  </si>
  <si>
    <t>24TA24</t>
  </si>
  <si>
    <t>23TA48</t>
  </si>
  <si>
    <t>27TA26</t>
  </si>
  <si>
    <t>24TA59</t>
  </si>
  <si>
    <t>23TA55</t>
  </si>
  <si>
    <t>23TA50</t>
  </si>
  <si>
    <t>12VI58</t>
  </si>
  <si>
    <t>13VI25</t>
  </si>
  <si>
    <t>13VI54</t>
  </si>
  <si>
    <t>17VI03</t>
  </si>
  <si>
    <t>13VI58</t>
  </si>
  <si>
    <t>12VI34</t>
  </si>
  <si>
    <t>13VI23</t>
  </si>
  <si>
    <t>13VI10</t>
  </si>
  <si>
    <t>13VI01</t>
  </si>
  <si>
    <t>12VI04</t>
  </si>
  <si>
    <t>7CP54</t>
  </si>
  <si>
    <t>6CP02</t>
  </si>
  <si>
    <t>4CP40</t>
  </si>
  <si>
    <t>5CP54</t>
  </si>
  <si>
    <t>5CP49</t>
  </si>
  <si>
    <t>9CP56</t>
  </si>
  <si>
    <t>9CP23</t>
  </si>
  <si>
    <t>5CP53</t>
  </si>
  <si>
    <t>4CP52</t>
  </si>
  <si>
    <t>7CP27</t>
  </si>
  <si>
    <t>4CP23</t>
  </si>
  <si>
    <t>4CP57</t>
  </si>
  <si>
    <t>23TA18</t>
  </si>
  <si>
    <t>5GE48</t>
  </si>
  <si>
    <t>5GE21</t>
  </si>
  <si>
    <t>5GE44</t>
  </si>
  <si>
    <t>5GE08</t>
  </si>
  <si>
    <t>5GE05</t>
  </si>
  <si>
    <t>5GE03</t>
  </si>
  <si>
    <t>5GE23</t>
  </si>
  <si>
    <t>5GE00</t>
  </si>
  <si>
    <t>5GE25</t>
  </si>
  <si>
    <t>5GE14</t>
  </si>
  <si>
    <t>15GE40</t>
  </si>
  <si>
    <t>15GE28</t>
  </si>
  <si>
    <t>15GE27</t>
  </si>
  <si>
    <t>15GE35</t>
  </si>
  <si>
    <t>16GE00</t>
  </si>
  <si>
    <t>15GE15</t>
  </si>
  <si>
    <t>15GE47</t>
  </si>
  <si>
    <t>15GE42</t>
  </si>
  <si>
    <t>25GE43</t>
  </si>
  <si>
    <t>25GE59</t>
  </si>
  <si>
    <t>25GE17</t>
  </si>
  <si>
    <t>25GE27</t>
  </si>
  <si>
    <t>25GE54</t>
  </si>
  <si>
    <t>25GE33</t>
  </si>
  <si>
    <t>25GE16</t>
  </si>
  <si>
    <t>25GE26</t>
  </si>
  <si>
    <t>25GE11</t>
  </si>
  <si>
    <t>5LI52</t>
  </si>
  <si>
    <t>5LI05</t>
  </si>
  <si>
    <t>2LI46</t>
  </si>
  <si>
    <t>7LI45</t>
  </si>
  <si>
    <t>6LI43</t>
  </si>
  <si>
    <t>5LI30</t>
  </si>
  <si>
    <t>5LI38</t>
  </si>
  <si>
    <t>6LI00</t>
  </si>
  <si>
    <t>6LI04</t>
  </si>
  <si>
    <t>14LI40</t>
  </si>
  <si>
    <t>15LI31</t>
  </si>
  <si>
    <t>19LI31</t>
  </si>
  <si>
    <t>14LI38</t>
  </si>
  <si>
    <t>14LI59</t>
  </si>
  <si>
    <t>11LI45</t>
  </si>
  <si>
    <t>14LI06</t>
  </si>
  <si>
    <t>14LI21</t>
  </si>
  <si>
    <t>25LI06</t>
  </si>
  <si>
    <t>25LI19</t>
  </si>
  <si>
    <t>25LI56</t>
  </si>
  <si>
    <t>25LI53</t>
  </si>
  <si>
    <t>25SC51</t>
  </si>
  <si>
    <t>26LI32</t>
  </si>
  <si>
    <t>25LI01</t>
  </si>
  <si>
    <t>25LI42</t>
  </si>
  <si>
    <t>25LI03</t>
  </si>
  <si>
    <t>4AQ48</t>
  </si>
  <si>
    <t>4AQ03</t>
  </si>
  <si>
    <t>5AQ09</t>
  </si>
  <si>
    <t>5AQ24</t>
  </si>
  <si>
    <t>5AQ28</t>
  </si>
  <si>
    <t>5AQ50</t>
  </si>
  <si>
    <t>5AQ54</t>
  </si>
  <si>
    <t>5AQ07</t>
  </si>
  <si>
    <t>5AQ59</t>
  </si>
  <si>
    <t>15AQ41</t>
  </si>
  <si>
    <t>15AQ14</t>
  </si>
  <si>
    <t>15AQ48</t>
  </si>
  <si>
    <t>15PI48</t>
  </si>
  <si>
    <t>15AQ11</t>
  </si>
  <si>
    <t>15AQ21</t>
  </si>
  <si>
    <t>13PI31</t>
  </si>
  <si>
    <t>15PI31</t>
  </si>
  <si>
    <t>15AQ55</t>
  </si>
  <si>
    <t>15AQ08</t>
  </si>
  <si>
    <t>15AQ25</t>
  </si>
  <si>
    <t>15AQ18</t>
  </si>
  <si>
    <t>15A110</t>
  </si>
  <si>
    <t>15AQ44</t>
  </si>
  <si>
    <t>25AQ48</t>
  </si>
  <si>
    <t>25AQ16</t>
  </si>
  <si>
    <t>25PI16</t>
  </si>
  <si>
    <t>25AQ51</t>
  </si>
  <si>
    <t>24AQ05</t>
  </si>
  <si>
    <t>25AQ14</t>
  </si>
  <si>
    <t>25AQ11</t>
  </si>
  <si>
    <t>25AQ47</t>
  </si>
  <si>
    <t>05PI28</t>
  </si>
  <si>
    <t>04PI58</t>
  </si>
  <si>
    <t>05PI57</t>
  </si>
  <si>
    <t>06PI15</t>
  </si>
  <si>
    <t>04PI48</t>
  </si>
  <si>
    <t>04PI50</t>
  </si>
  <si>
    <t>05PI02</t>
  </si>
  <si>
    <t>06PI06</t>
  </si>
  <si>
    <t>08PI28</t>
  </si>
  <si>
    <t>08PI26</t>
  </si>
  <si>
    <t>04PI47</t>
  </si>
  <si>
    <t>13PI25</t>
  </si>
  <si>
    <t>14PI59</t>
  </si>
  <si>
    <t>22PI22</t>
  </si>
  <si>
    <t>15PI13</t>
  </si>
  <si>
    <t>15PI32</t>
  </si>
  <si>
    <t>14PI39</t>
  </si>
  <si>
    <t>17PI26</t>
  </si>
  <si>
    <t>14PI12</t>
  </si>
  <si>
    <t>22PI37</t>
  </si>
  <si>
    <t>25PI06</t>
  </si>
  <si>
    <t>22PI52</t>
  </si>
  <si>
    <t>25PI02</t>
  </si>
  <si>
    <t>22PI01</t>
  </si>
  <si>
    <t>22PI57</t>
  </si>
  <si>
    <t>26PI01</t>
  </si>
  <si>
    <t>26PI13</t>
  </si>
  <si>
    <t>22PI56</t>
  </si>
  <si>
    <t>06LE43</t>
  </si>
  <si>
    <t>04LE44</t>
  </si>
  <si>
    <t>04L310</t>
  </si>
  <si>
    <t>06LE37</t>
  </si>
  <si>
    <t>06LE25</t>
  </si>
  <si>
    <t>06LE17</t>
  </si>
  <si>
    <t>05LE47</t>
  </si>
  <si>
    <t>01LE49</t>
  </si>
  <si>
    <t>04LE20</t>
  </si>
  <si>
    <t>05LE36</t>
  </si>
  <si>
    <t>05LE02</t>
  </si>
  <si>
    <t>05LE14</t>
  </si>
  <si>
    <t>16LE34</t>
  </si>
  <si>
    <t>15LE30</t>
  </si>
  <si>
    <t>15LE31</t>
  </si>
  <si>
    <t>15LE12</t>
  </si>
  <si>
    <t>15LE22</t>
  </si>
  <si>
    <t>15LE16</t>
  </si>
  <si>
    <t>15LE19</t>
  </si>
  <si>
    <t>15LE35</t>
  </si>
  <si>
    <t>15LE23</t>
  </si>
  <si>
    <t>16LE50</t>
  </si>
  <si>
    <t>25LE19</t>
  </si>
  <si>
    <t>25LE18</t>
  </si>
  <si>
    <t>25LE36</t>
  </si>
  <si>
    <t>25LE43</t>
  </si>
  <si>
    <t>21LE29</t>
  </si>
  <si>
    <t>23LE59</t>
  </si>
  <si>
    <t>27LE29</t>
  </si>
  <si>
    <t>25LE21</t>
  </si>
  <si>
    <t>21LE17</t>
  </si>
  <si>
    <t>25LE37</t>
  </si>
  <si>
    <t>25LE13</t>
  </si>
  <si>
    <t>25LE39</t>
  </si>
  <si>
    <t>3CA17</t>
  </si>
  <si>
    <t>4CA15</t>
  </si>
  <si>
    <t>5CA53</t>
  </si>
  <si>
    <t>5CA00</t>
  </si>
  <si>
    <t>5CA07</t>
  </si>
  <si>
    <t>04CA00</t>
  </si>
  <si>
    <t>04CA07</t>
  </si>
  <si>
    <t>04CA20</t>
  </si>
  <si>
    <t>05CA59</t>
  </si>
  <si>
    <t>14CA49</t>
  </si>
  <si>
    <t>14CA42</t>
  </si>
  <si>
    <t>12CA02</t>
  </si>
  <si>
    <t>16CA56</t>
  </si>
  <si>
    <t>14CA24</t>
  </si>
  <si>
    <t>15CA00</t>
  </si>
  <si>
    <t>15CA11</t>
  </si>
  <si>
    <t>16CA22</t>
  </si>
  <si>
    <t>16CA02</t>
  </si>
  <si>
    <t>16CA42</t>
  </si>
  <si>
    <t>13CA16</t>
  </si>
  <si>
    <t>16CA44</t>
  </si>
  <si>
    <t>21CA26</t>
  </si>
  <si>
    <t>27CA25</t>
  </si>
  <si>
    <t>25CA25</t>
  </si>
  <si>
    <t>27CA13</t>
  </si>
  <si>
    <t>27CA53</t>
  </si>
  <si>
    <t>27CA17</t>
  </si>
  <si>
    <t>27CA04</t>
  </si>
  <si>
    <t>27CA03</t>
  </si>
  <si>
    <t>25CA51</t>
  </si>
  <si>
    <t>27CA52</t>
  </si>
  <si>
    <t>05SA15</t>
  </si>
  <si>
    <t>06SA40</t>
  </si>
  <si>
    <t>05SA54</t>
  </si>
  <si>
    <t>05SA11</t>
  </si>
  <si>
    <t>05SA00</t>
  </si>
  <si>
    <t>08SA12</t>
  </si>
  <si>
    <t>03SA39</t>
  </si>
  <si>
    <t>08SA56</t>
  </si>
  <si>
    <t>05SA05</t>
  </si>
  <si>
    <t>13SA30</t>
  </si>
  <si>
    <t>13SA31</t>
  </si>
  <si>
    <t>13SA39</t>
  </si>
  <si>
    <t>13SA03</t>
  </si>
  <si>
    <t>13SA09</t>
  </si>
  <si>
    <t>17SA32</t>
  </si>
  <si>
    <t>13SA42</t>
  </si>
  <si>
    <t>13SA56</t>
  </si>
  <si>
    <t>13SA22</t>
  </si>
  <si>
    <t>21SA49</t>
  </si>
  <si>
    <t>26SA16</t>
  </si>
  <si>
    <t>25SA40</t>
  </si>
  <si>
    <t>28SA28</t>
  </si>
  <si>
    <t>24SA31</t>
  </si>
  <si>
    <t>26SA46</t>
  </si>
  <si>
    <t>25SA50</t>
  </si>
  <si>
    <t>25SA41</t>
  </si>
  <si>
    <t>25SA23</t>
  </si>
  <si>
    <t>25SA36</t>
  </si>
  <si>
    <t>24SA35</t>
  </si>
  <si>
    <t>25SA33</t>
  </si>
  <si>
    <t>05SC12</t>
  </si>
  <si>
    <t>04SC12</t>
  </si>
  <si>
    <t>04SC47</t>
  </si>
  <si>
    <t>05SC21</t>
  </si>
  <si>
    <t>05SC26</t>
  </si>
  <si>
    <t>05SC45</t>
  </si>
  <si>
    <t>02SC39</t>
  </si>
  <si>
    <t>05SC55</t>
  </si>
  <si>
    <t>04SC22</t>
  </si>
  <si>
    <t>05SC54</t>
  </si>
  <si>
    <t>13SC59</t>
  </si>
  <si>
    <t>18SC20</t>
  </si>
  <si>
    <t>12SC40</t>
  </si>
  <si>
    <t>13SC37</t>
  </si>
  <si>
    <t>12SC09</t>
  </si>
  <si>
    <t>13SC39</t>
  </si>
  <si>
    <t>12SC21</t>
  </si>
  <si>
    <t>13SC19</t>
  </si>
  <si>
    <t>12SC19</t>
  </si>
  <si>
    <t>12SC29</t>
  </si>
  <si>
    <t>19SC36</t>
  </si>
  <si>
    <t>24SC38</t>
  </si>
  <si>
    <t>25SC04</t>
  </si>
  <si>
    <t>25SC46</t>
  </si>
  <si>
    <t>25SC10</t>
  </si>
  <si>
    <t>25SC50</t>
  </si>
  <si>
    <t>25SC49</t>
  </si>
  <si>
    <t>25SC30</t>
  </si>
  <si>
    <t>25SC05</t>
  </si>
  <si>
    <t>25SC07</t>
  </si>
  <si>
    <t>https://www.astro.com/astro-databank/Newman,_David_%22Fathead%22</t>
  </si>
  <si>
    <t>https://commons.wikimedia.org/wiki/File:David_Fathead_Newman.jpg</t>
  </si>
  <si>
    <t>Steve Mynett  Vancouver, Canada, CC BY 2.0 &lt;https://creativecommons.org/licenses/by/2.0&gt;, via Wikimedia Commons</t>
  </si>
  <si>
    <t>David "Fathead" Newman</t>
  </si>
  <si>
    <t>14GE06</t>
  </si>
  <si>
    <t>Alfons Maria Jakob</t>
  </si>
  <si>
    <t>23SC30</t>
  </si>
  <si>
    <t>https://www.astro.com/astro-databank/Jakob,_Alfons_Maria</t>
  </si>
  <si>
    <t>https://commons.wikimedia.org/wiki/File:Alfons_Maria_Jakob.JPG</t>
  </si>
  <si>
    <t>Alastair McCorquodale</t>
  </si>
  <si>
    <t>23AQ49</t>
  </si>
  <si>
    <t>https://www.astro.com/astro-databank/McCorquodale,_Alastair</t>
  </si>
  <si>
    <t>https://commons.wikimedia.org/wiki/File:Alistair_McCorquodale_in_the_Olympic_Village,_London_1948.jpg</t>
  </si>
  <si>
    <t>National Media Museum from UK, No restrictions, via Wikimedia Commons</t>
  </si>
  <si>
    <t>Wally Albright</t>
  </si>
  <si>
    <t>https://www.astro.com/astro-databank/Albright,_Wally</t>
  </si>
  <si>
    <t>3VI52</t>
  </si>
  <si>
    <t>Fritz Winter</t>
  </si>
  <si>
    <t>24CA33</t>
  </si>
  <si>
    <t>https://www.astro.com/astro-databank/Winter,_Fritz</t>
  </si>
  <si>
    <t>https://commons.wikimedia.org/wiki/File:Fritz-Winter-Haus_Ahlen_Eingangsschild.nnw.jpg</t>
  </si>
  <si>
    <t>Foto: NordNordWest, Lizenz: Creative Commons by-sa-3.0 de, CC BY-SA 3.0 DE &lt;https://creativecommons.org/licenses/by-sa/3.0/de/deed.en&gt;, via Wikimedia Commons</t>
  </si>
  <si>
    <t>P</t>
  </si>
  <si>
    <t>%P</t>
  </si>
  <si>
    <t>%</t>
  </si>
  <si>
    <t>%Q</t>
  </si>
  <si>
    <t>%R</t>
  </si>
  <si>
    <t>%S</t>
  </si>
  <si>
    <t>"</t>
  </si>
  <si>
    <t>%T</t>
  </si>
  <si>
    <t>%V</t>
  </si>
  <si>
    <t>%W</t>
  </si>
  <si>
    <t>%X</t>
  </si>
  <si>
    <t>%Y</t>
  </si>
  <si>
    <t>%Z</t>
  </si>
  <si>
    <t>%[</t>
  </si>
  <si>
    <t>T</t>
  </si>
  <si>
    <t>&amp;</t>
  </si>
  <si>
    <t>%U</t>
  </si>
  <si>
    <t>,</t>
  </si>
  <si>
    <t>'</t>
  </si>
  <si>
    <t>X</t>
  </si>
  <si>
    <t>&amp;P</t>
  </si>
  <si>
    <t>!</t>
  </si>
  <si>
    <t>&amp;R</t>
  </si>
  <si>
    <t>$</t>
  </si>
  <si>
    <t>+</t>
  </si>
  <si>
    <t>Q</t>
  </si>
  <si>
    <t>$Q</t>
  </si>
  <si>
    <t>$R</t>
  </si>
  <si>
    <t>$T</t>
  </si>
  <si>
    <t>$U</t>
  </si>
  <si>
    <t>$V</t>
  </si>
  <si>
    <t>$W</t>
  </si>
  <si>
    <t>$X</t>
  </si>
  <si>
    <t>$Y</t>
  </si>
  <si>
    <t>$Z</t>
  </si>
  <si>
    <t>$[</t>
  </si>
  <si>
    <t>#</t>
  </si>
  <si>
    <t>U</t>
  </si>
  <si>
    <t>#P</t>
  </si>
  <si>
    <t>#Q</t>
  </si>
  <si>
    <t>#R</t>
  </si>
  <si>
    <t>#T</t>
  </si>
  <si>
    <t>#U</t>
  </si>
  <si>
    <t>#V</t>
  </si>
  <si>
    <t>#W</t>
  </si>
  <si>
    <t>#X</t>
  </si>
  <si>
    <t>#Y</t>
  </si>
  <si>
    <t>#[</t>
  </si>
  <si>
    <t>Y</t>
  </si>
  <si>
    <t>'P</t>
  </si>
  <si>
    <t>'Q</t>
  </si>
  <si>
    <t>'R</t>
  </si>
  <si>
    <t>'S</t>
  </si>
  <si>
    <t>$S</t>
  </si>
  <si>
    <t>'T</t>
  </si>
  <si>
    <t>'Y</t>
  </si>
  <si>
    <t>'Z</t>
  </si>
  <si>
    <t>R</t>
  </si>
  <si>
    <t>#Z</t>
  </si>
  <si>
    <t>V</t>
  </si>
  <si>
    <t>$P</t>
  </si>
  <si>
    <t># S</t>
  </si>
  <si>
    <t># U</t>
  </si>
  <si>
    <t># W</t>
  </si>
  <si>
    <t># R</t>
  </si>
  <si>
    <t>Z</t>
  </si>
  <si>
    <t># Q</t>
  </si>
  <si>
    <t># Z</t>
  </si>
  <si>
    <t>'X</t>
  </si>
  <si>
    <t>S</t>
  </si>
  <si>
    <t>"P</t>
  </si>
  <si>
    <t>"Q</t>
  </si>
  <si>
    <t>"R</t>
  </si>
  <si>
    <t>"S</t>
  </si>
  <si>
    <t>"T</t>
  </si>
  <si>
    <t>"U</t>
  </si>
  <si>
    <t>"V</t>
  </si>
  <si>
    <t>"W</t>
  </si>
  <si>
    <t>"X</t>
  </si>
  <si>
    <t>"Y</t>
  </si>
  <si>
    <t>"Z</t>
  </si>
  <si>
    <t>"[</t>
  </si>
  <si>
    <t>W</t>
  </si>
  <si>
    <t>[</t>
  </si>
  <si>
    <t>&amp;S</t>
  </si>
  <si>
    <t>&amp;T</t>
  </si>
  <si>
    <t>&amp;U</t>
  </si>
  <si>
    <t>&amp;V</t>
  </si>
  <si>
    <t>&amp;X</t>
  </si>
  <si>
    <t>&amp;Y</t>
  </si>
  <si>
    <t>&amp;Z</t>
  </si>
  <si>
    <t>&amp;[</t>
  </si>
  <si>
    <t>! P</t>
  </si>
  <si>
    <t>&amp;Q</t>
  </si>
  <si>
    <t>&amp;W</t>
  </si>
  <si>
    <t>'U</t>
  </si>
  <si>
    <t>'V</t>
  </si>
  <si>
    <t>!P</t>
  </si>
  <si>
    <t>!Q</t>
  </si>
  <si>
    <t>!R</t>
  </si>
  <si>
    <t>!S</t>
  </si>
  <si>
    <t>!T</t>
  </si>
  <si>
    <t>!U</t>
  </si>
  <si>
    <t>!V</t>
  </si>
  <si>
    <t>!W</t>
  </si>
  <si>
    <t>!X</t>
  </si>
  <si>
    <t>!Y</t>
  </si>
  <si>
    <t>!Z</t>
  </si>
  <si>
    <t>![</t>
  </si>
  <si>
    <t>'[</t>
  </si>
  <si>
    <t>'W</t>
  </si>
  <si>
    <t>Fair use to illustrate the subject in question according to US Copyright law.</t>
  </si>
  <si>
    <t>https://alchetron.com/Angela-Finocchiaro#angela-finocchiaro-6c1c4ef5-ffdf-48d0-9290-ac750216e4a-resize-750.jpeg</t>
  </si>
  <si>
    <r>
      <t>!</t>
    </r>
    <r>
      <rPr>
        <sz val="10"/>
        <rFont val="Times New Roman"/>
        <family val="1"/>
      </rPr>
      <t xml:space="preserve"> </t>
    </r>
  </si>
  <si>
    <r>
      <t>%U</t>
    </r>
    <r>
      <rPr>
        <sz val="10"/>
        <rFont val="Times New Roman"/>
        <family val="1"/>
      </rPr>
      <t xml:space="preserve"> </t>
    </r>
  </si>
  <si>
    <r>
      <t>'</t>
    </r>
    <r>
      <rPr>
        <sz val="10"/>
        <rFont val="Times New Roman"/>
        <family val="1"/>
      </rPr>
      <t>-rx</t>
    </r>
  </si>
  <si>
    <r>
      <t>%V</t>
    </r>
    <r>
      <rPr>
        <sz val="10"/>
        <rFont val="Times New Roman"/>
        <family val="1"/>
      </rPr>
      <t>-rx</t>
    </r>
  </si>
  <si>
    <r>
      <t>&amp;T</t>
    </r>
    <r>
      <rPr>
        <sz val="10"/>
        <rFont val="Times New Roman"/>
        <family val="1"/>
      </rPr>
      <t>-rx</t>
    </r>
  </si>
  <si>
    <r>
      <t>&amp;Q</t>
    </r>
    <r>
      <rPr>
        <sz val="10"/>
        <rFont val="Times New Roman"/>
        <family val="1"/>
      </rPr>
      <t>-rx</t>
    </r>
  </si>
  <si>
    <r>
      <t>$S</t>
    </r>
    <r>
      <rPr>
        <sz val="10"/>
        <rFont val="Times New Roman"/>
        <family val="1"/>
      </rPr>
      <t xml:space="preserve"> </t>
    </r>
  </si>
  <si>
    <r>
      <t>'Q</t>
    </r>
    <r>
      <rPr>
        <sz val="10"/>
        <rFont val="Times New Roman"/>
        <family val="1"/>
      </rPr>
      <t>-rx</t>
    </r>
  </si>
  <si>
    <r>
      <t>$X</t>
    </r>
    <r>
      <rPr>
        <sz val="10"/>
        <rFont val="Times New Roman"/>
        <family val="1"/>
      </rPr>
      <t>-rx</t>
    </r>
  </si>
  <si>
    <r>
      <t>$P</t>
    </r>
    <r>
      <rPr>
        <sz val="10"/>
        <rFont val="Times New Roman"/>
        <family val="1"/>
      </rPr>
      <t xml:space="preserve"> </t>
    </r>
  </si>
  <si>
    <r>
      <t>'U</t>
    </r>
    <r>
      <rPr>
        <sz val="10"/>
        <rFont val="Times New Roman"/>
        <family val="1"/>
      </rPr>
      <t>-rx</t>
    </r>
  </si>
  <si>
    <r>
      <t>"</t>
    </r>
    <r>
      <rPr>
        <sz val="10"/>
        <rFont val="Times New Roman"/>
        <family val="1"/>
      </rPr>
      <t>,</t>
    </r>
    <r>
      <rPr>
        <sz val="10"/>
        <rFont val="JanusAsym"/>
      </rPr>
      <t>#</t>
    </r>
  </si>
  <si>
    <r>
      <t>'V</t>
    </r>
    <r>
      <rPr>
        <sz val="10"/>
        <rFont val="Times New Roman"/>
        <family val="1"/>
      </rPr>
      <t>-rx</t>
    </r>
  </si>
  <si>
    <r>
      <t>'W</t>
    </r>
    <r>
      <rPr>
        <sz val="10"/>
        <rFont val="Times New Roman"/>
        <family val="1"/>
      </rPr>
      <t>-rx</t>
    </r>
  </si>
  <si>
    <r>
      <t>'X</t>
    </r>
    <r>
      <rPr>
        <sz val="10"/>
        <rFont val="Times New Roman"/>
        <family val="1"/>
      </rPr>
      <t>-rx</t>
    </r>
  </si>
  <si>
    <r>
      <t>$Q</t>
    </r>
    <r>
      <rPr>
        <sz val="10"/>
        <rFont val="Times New Roman"/>
        <family val="1"/>
      </rPr>
      <t>-rx</t>
    </r>
  </si>
  <si>
    <r>
      <t>$Z</t>
    </r>
    <r>
      <rPr>
        <sz val="10"/>
        <rFont val="Times New Roman"/>
        <family val="1"/>
      </rPr>
      <t>-rx</t>
    </r>
  </si>
  <si>
    <r>
      <t>'[</t>
    </r>
    <r>
      <rPr>
        <sz val="10"/>
        <rFont val="Times New Roman"/>
        <family val="1"/>
      </rPr>
      <t>-rx</t>
    </r>
  </si>
  <si>
    <r>
      <t>#[</t>
    </r>
    <r>
      <rPr>
        <sz val="10"/>
        <rFont val="Times New Roman"/>
        <family val="1"/>
      </rPr>
      <t>-rx</t>
    </r>
  </si>
  <si>
    <r>
      <t>#Y</t>
    </r>
    <r>
      <rPr>
        <sz val="10"/>
        <rFont val="Times New Roman"/>
        <family val="1"/>
      </rPr>
      <t>-rx</t>
    </r>
  </si>
  <si>
    <r>
      <t>%</t>
    </r>
    <r>
      <rPr>
        <sz val="10"/>
        <rFont val="Times New Roman"/>
        <family val="1"/>
      </rPr>
      <t>-rx</t>
    </r>
  </si>
  <si>
    <r>
      <t>$</t>
    </r>
    <r>
      <rPr>
        <sz val="10"/>
        <rFont val="Times New Roman"/>
        <family val="1"/>
      </rPr>
      <t xml:space="preserve"> </t>
    </r>
  </si>
  <si>
    <r>
      <t>#R</t>
    </r>
    <r>
      <rPr>
        <sz val="10"/>
        <rFont val="Times New Roman"/>
        <family val="1"/>
      </rPr>
      <t>-rx</t>
    </r>
  </si>
  <si>
    <r>
      <t>#W</t>
    </r>
    <r>
      <rPr>
        <sz val="10"/>
        <rFont val="Times New Roman"/>
        <family val="1"/>
      </rPr>
      <t xml:space="preserve"> -rx</t>
    </r>
  </si>
  <si>
    <r>
      <t>'T</t>
    </r>
    <r>
      <rPr>
        <sz val="10"/>
        <rFont val="Times New Roman"/>
        <family val="1"/>
      </rPr>
      <t>-rx</t>
    </r>
  </si>
  <si>
    <r>
      <t>,</t>
    </r>
    <r>
      <rPr>
        <sz val="10"/>
        <rFont val="Times New Roman"/>
        <family val="1"/>
      </rPr>
      <t xml:space="preserve"> </t>
    </r>
  </si>
  <si>
    <r>
      <t>&amp;</t>
    </r>
    <r>
      <rPr>
        <sz val="10"/>
        <rFont val="Times New Roman"/>
        <family val="1"/>
      </rPr>
      <t>-rx</t>
    </r>
  </si>
  <si>
    <r>
      <t>$S</t>
    </r>
    <r>
      <rPr>
        <sz val="10"/>
        <rFont val="Times New Roman"/>
        <family val="1"/>
      </rPr>
      <t>-rx</t>
    </r>
  </si>
  <si>
    <r>
      <t>'S</t>
    </r>
    <r>
      <rPr>
        <sz val="10"/>
        <rFont val="Times New Roman"/>
        <family val="1"/>
      </rPr>
      <t>-rx</t>
    </r>
  </si>
  <si>
    <r>
      <t>'Y</t>
    </r>
    <r>
      <rPr>
        <sz val="10"/>
        <rFont val="Times New Roman"/>
        <family val="1"/>
      </rPr>
      <t>-rx</t>
    </r>
  </si>
  <si>
    <r>
      <t>'Z</t>
    </r>
    <r>
      <rPr>
        <sz val="10"/>
        <rFont val="Times New Roman"/>
        <family val="1"/>
      </rPr>
      <t>-rx</t>
    </r>
  </si>
  <si>
    <r>
      <t>&amp;S</t>
    </r>
    <r>
      <rPr>
        <sz val="10"/>
        <rFont val="Times New Roman"/>
        <family val="1"/>
      </rPr>
      <t>-rx</t>
    </r>
  </si>
  <si>
    <r>
      <t>%R</t>
    </r>
    <r>
      <rPr>
        <sz val="10"/>
        <rFont val="Times New Roman"/>
        <family val="1"/>
      </rPr>
      <t>-rx</t>
    </r>
  </si>
  <si>
    <r>
      <t>&amp;Y</t>
    </r>
    <r>
      <rPr>
        <sz val="10"/>
        <rFont val="Times New Roman"/>
        <family val="1"/>
      </rPr>
      <t>-rx</t>
    </r>
  </si>
  <si>
    <r>
      <t>&amp;X</t>
    </r>
    <r>
      <rPr>
        <sz val="10"/>
        <rFont val="Times New Roman"/>
        <family val="1"/>
      </rPr>
      <t>-rx</t>
    </r>
  </si>
  <si>
    <r>
      <t>&amp;U</t>
    </r>
    <r>
      <rPr>
        <sz val="10"/>
        <rFont val="Times New Roman"/>
        <family val="1"/>
      </rPr>
      <t>-rx</t>
    </r>
  </si>
  <si>
    <r>
      <t>&amp;V</t>
    </r>
    <r>
      <rPr>
        <sz val="10"/>
        <rFont val="Times New Roman"/>
        <family val="1"/>
      </rPr>
      <t>-rx</t>
    </r>
  </si>
  <si>
    <r>
      <t>&amp;</t>
    </r>
    <r>
      <rPr>
        <sz val="10"/>
        <rFont val="Times New Roman"/>
        <family val="1"/>
      </rPr>
      <t xml:space="preserve">-rx </t>
    </r>
  </si>
  <si>
    <r>
      <t>'T</t>
    </r>
    <r>
      <rPr>
        <sz val="10"/>
        <rFont val="Times New Roman"/>
        <family val="1"/>
      </rPr>
      <t xml:space="preserve"> </t>
    </r>
  </si>
  <si>
    <r>
      <t>'P</t>
    </r>
    <r>
      <rPr>
        <sz val="10"/>
        <rFont val="Times New Roman"/>
        <family val="1"/>
      </rPr>
      <t>-rx</t>
    </r>
  </si>
  <si>
    <r>
      <t>+</t>
    </r>
    <r>
      <rPr>
        <sz val="10"/>
        <rFont val="Times New Roman"/>
        <family val="1"/>
      </rPr>
      <t xml:space="preserve"> </t>
    </r>
  </si>
  <si>
    <r>
      <t>'P</t>
    </r>
    <r>
      <rPr>
        <sz val="10"/>
        <rFont val="Times New Roman"/>
        <family val="1"/>
      </rPr>
      <t xml:space="preserve"> </t>
    </r>
  </si>
  <si>
    <r>
      <t>'V</t>
    </r>
    <r>
      <rPr>
        <sz val="10"/>
        <rFont val="Times New Roman"/>
        <family val="1"/>
      </rPr>
      <t xml:space="preserve"> </t>
    </r>
  </si>
  <si>
    <r>
      <t>'</t>
    </r>
    <r>
      <rPr>
        <sz val="10"/>
        <rFont val="Times New Roman"/>
        <family val="1"/>
      </rPr>
      <t xml:space="preserve"> </t>
    </r>
  </si>
  <si>
    <r>
      <t>&amp;Z</t>
    </r>
    <r>
      <rPr>
        <sz val="10"/>
        <rFont val="Times New Roman"/>
        <family val="1"/>
      </rPr>
      <t xml:space="preserve"> </t>
    </r>
  </si>
  <si>
    <t>%#$ !</t>
  </si>
  <si>
    <t>https://alchetron.com/Christine-Pascal#christine-pascal-2ebbf8eb-33bb-4525-a6c6-e5b66bedd26-resize-750.jpeg</t>
  </si>
  <si>
    <t xml:space="preserve">, </t>
  </si>
  <si>
    <t>25SC59</t>
  </si>
  <si>
    <t>Sylvia Sydney</t>
  </si>
  <si>
    <t>13SA06</t>
  </si>
  <si>
    <t>https://www.astro.com/astro-databank/Sydney,_Sylvia</t>
  </si>
  <si>
    <t>https://commons.wikimedia.org/wiki/File:Sylvia_Sidney_CM36.jpg</t>
  </si>
  <si>
    <t>Cine Mundial Magazine, Public domain, via Wikimedia Commons</t>
  </si>
  <si>
    <t>https://www.astro.com/astro-databank/Andersen,_Lale</t>
  </si>
  <si>
    <t>4GE34</t>
  </si>
  <si>
    <t>https://www.astro.com/astro-databank/Mora_Valverde,_Manuel</t>
  </si>
  <si>
    <t>https://commons.wikimedia.org/wiki/File:Calder%C3%B3n_y_Mora_cropped.png</t>
  </si>
  <si>
    <t>United Nations, CC BY-SA 4.0 &lt;https://creativecommons.org/licenses/by-sa/4.0&gt;, via Wikimedia Commons</t>
  </si>
  <si>
    <t>Manuel Mora Valverde</t>
  </si>
  <si>
    <t>https://commons.wikimedia.org/wiki/File:Waclaw_Iwaniuk.jpg</t>
  </si>
  <si>
    <t>https://www.astro.com/astro-databank/Iwaniuk,_Waclaw</t>
  </si>
  <si>
    <t>Photo from Aleksander Janta archive, non specified., Public domain, via Wikimedia Commons</t>
  </si>
  <si>
    <t>Waclaw Iwaniuk</t>
  </si>
  <si>
    <t>28CP15</t>
  </si>
  <si>
    <t>https://alchetron.com/Claude-Laydu#claude-laydu-be384864-9de4-4ea5-ac36-ebfb8377e80-resize-750.png</t>
  </si>
  <si>
    <t>https://www.astro.com/astro-databank/Laydu,_Claude</t>
  </si>
  <si>
    <t>Claude Laydu</t>
  </si>
  <si>
    <t>3AQ17</t>
  </si>
  <si>
    <t>Benjamin Spock</t>
  </si>
  <si>
    <t>27AQ58</t>
  </si>
  <si>
    <t>https://www.astro.com/astro-databank/Spock,_Benjamin</t>
  </si>
  <si>
    <t>14CP58</t>
  </si>
  <si>
    <t>7AQ31</t>
  </si>
  <si>
    <t>https://www.astro.com/astro-databank/Hugot,_%C3%89mile</t>
  </si>
  <si>
    <t>Emile Hugot</t>
  </si>
  <si>
    <t>https://commons.wikimedia.org/wiki/File:Emile_hugot.JPG</t>
  </si>
  <si>
    <t>Wizarik, CC BY-SA 4.0 &lt;https://creativecommons.org/licenses/by-sa/4.0&gt;, via Wikimedia Commons</t>
  </si>
  <si>
    <t>https://commons.wikimedia.org/wiki/File:Cornelis_Johannes_George_(Bob)_Spoelstra_(schrijver,_bekend_onder_de_naam_A._den,_Bestanddeelnr_935-1065.jpg</t>
  </si>
  <si>
    <t>Anefo, CC0, via Wikimedia Commons</t>
  </si>
  <si>
    <t>https://www.astro.com/astro-databank/Doolaard,_A._den</t>
  </si>
  <si>
    <t>A den Doolaard</t>
  </si>
  <si>
    <t>Fair use to illustrate the subject in question.</t>
  </si>
  <si>
    <t>https://www.viabooks.fr/sites/default/files/article_jonquet-thierry_0.jpg</t>
  </si>
  <si>
    <t>Joachim Hoffmann</t>
  </si>
  <si>
    <t>17GE49</t>
  </si>
  <si>
    <t>https://commons.wikimedia.org/wiki/File:HoffmannJoachim.jpg</t>
  </si>
  <si>
    <t>Berlin Documentre Centre Collection, Public domain, via Wikimedia Commons</t>
  </si>
  <si>
    <t>https://www.astro.com/astro-databank/Hoffmann,_Joachim</t>
  </si>
  <si>
    <t>Jaap Bakema</t>
  </si>
  <si>
    <t>00VI29</t>
  </si>
  <si>
    <t>https://www.astro.com/astro-databank/Bakema,_Jaap</t>
  </si>
  <si>
    <t>https://commons.wikimedia.org/wiki/File:Jaap_Bakema_1966.jpg</t>
  </si>
  <si>
    <t>Kroon, Ron for Anefo, CC BY-SA 3.0 NL &lt;https://creativecommons.org/licenses/by-sa/3.0/nl/deed.en&gt;, via Wikimedia Commons</t>
  </si>
  <si>
    <t>Ruby Keeler</t>
  </si>
  <si>
    <t>14LE03</t>
  </si>
  <si>
    <t xml:space="preserve">!U </t>
  </si>
  <si>
    <t>,"</t>
  </si>
  <si>
    <t>https://www.astro.com/astro-databank/Keeler,_Ruby</t>
  </si>
  <si>
    <t>https://commons.wikimedia.org/wiki/File:Ruby_Keeler_Footlight_Parade.jpg</t>
  </si>
  <si>
    <t>Warner Bros./Vitaphone, Public domain, via Wikimedia Commons</t>
  </si>
  <si>
    <t>https://alchetron.com/Michel-Drucker#michel-drucker-118c5658-c5ab-42a3-964a-560b2e16327-resize-750.jpeg</t>
  </si>
  <si>
    <t>Fair use to illustrate subject in question.</t>
  </si>
  <si>
    <t>Public domain, via Wikimedia Commons</t>
  </si>
  <si>
    <t>Didier Lombard</t>
  </si>
  <si>
    <t>18LI55</t>
  </si>
  <si>
    <t>$#</t>
  </si>
  <si>
    <t>https://www.astro.com/astro-databank/Lombard,_Didier</t>
  </si>
  <si>
    <t>https://alchetron.com/Didier-Lombard#didier-lombard-e8d3ec83-220d-4a07-9b88-fb5fd7f7618-resize-750.jpeg</t>
  </si>
  <si>
    <t>Lee Weiss</t>
  </si>
  <si>
    <t>!+#</t>
  </si>
  <si>
    <t>https://www.astro.com/astro-databank/Weiss,_Lee</t>
  </si>
  <si>
    <t>https://en.wikipedia.org/wiki/File:Photo_of_Lee_Weiss.jpg</t>
  </si>
  <si>
    <t>Fair use under US copyright law.</t>
  </si>
  <si>
    <t>Karl Ernst Krafft</t>
  </si>
  <si>
    <t>1VI44</t>
  </si>
  <si>
    <t>https://www.astro.com/astro-databank/Krafft,_Karl_Ernst</t>
  </si>
  <si>
    <t>Conan O'Brien</t>
  </si>
  <si>
    <t>4VI23</t>
  </si>
  <si>
    <t>https://www.astro.com/astro-databank/O'Brien,_Conan</t>
  </si>
  <si>
    <t>https://commons.wikimedia.org/wiki/File:O%27Brien,_Conan_(crop).jpg</t>
  </si>
  <si>
    <t>John J. Kruzel/American Forces Press Service, Public domain, via Wikimedia Commons</t>
  </si>
  <si>
    <t>Claude Durand</t>
  </si>
  <si>
    <t>3LI46</t>
  </si>
  <si>
    <t>https://www.astro.com/astro-databank/Durand,_Claude</t>
  </si>
  <si>
    <t>https://commons.wikimedia.org/wiki/File:Claude_Durand-Nancy_2011.jpg</t>
  </si>
  <si>
    <t>Ji-Elle, CC BY-SA 3.0 &lt;https://creativecommons.org/licenses/by-sa/3.0&gt;, via Wikimedia Commons</t>
  </si>
  <si>
    <r>
      <t>%</t>
    </r>
    <r>
      <rPr>
        <sz val="10"/>
        <rFont val="Times New Roman"/>
        <family val="1"/>
      </rPr>
      <t>-</t>
    </r>
    <r>
      <rPr>
        <sz val="10"/>
        <rFont val="JanusAsym"/>
      </rPr>
      <t>Z</t>
    </r>
  </si>
  <si>
    <t>$!</t>
  </si>
  <si>
    <t>%'</t>
  </si>
  <si>
    <r>
      <t>#Q</t>
    </r>
    <r>
      <rPr>
        <sz val="10"/>
        <rFont val="Times New Roman"/>
        <family val="1"/>
      </rPr>
      <t xml:space="preserve"> </t>
    </r>
  </si>
  <si>
    <t>%$</t>
  </si>
  <si>
    <t>06CA02</t>
  </si>
  <si>
    <t>!%</t>
  </si>
  <si>
    <t>25LI26</t>
  </si>
  <si>
    <t>#S</t>
  </si>
  <si>
    <t>$,</t>
  </si>
  <si>
    <t>ALL</t>
  </si>
  <si>
    <t>https://commons.wikimedia.org/wiki/File:Sandra_Dee_publicity.JPG</t>
  </si>
  <si>
    <t>Publicity photo, unknown photographer, public domain image, cropped from original.</t>
  </si>
  <si>
    <t>Lale Andersen</t>
  </si>
  <si>
    <t xml:space="preserve">Source: Alchetron, unknown photographer. </t>
  </si>
  <si>
    <t>http://le-temps-d-une-photo.l.e.pic.centerblog.net/Diane-Barriere2.jpg</t>
  </si>
  <si>
    <t>Fair use to illustrate the subject in question, taken prior to 1995 airline crash accident.</t>
  </si>
  <si>
    <t>http://tangopedia.com.ar/wp-content/uploads/2022/07/Juan-Carlos-Cobian-01-alta-682x1024.jpg</t>
  </si>
  <si>
    <t>Fair use to illustrate subject in question according to US Copyright law.</t>
  </si>
  <si>
    <t>Martin Balsam</t>
  </si>
  <si>
    <t>https://www.astro.com/astro-databank/Balsam,_Martin</t>
  </si>
  <si>
    <t>https://alchetron.com/Martin-Balsam#martin-balsam-3855a13e-4df7-41ea-b00c-1de84d3c80f-resize-750.jpeg</t>
  </si>
  <si>
    <t>https://alchetron.com/Colonel-Tom-Parker#colonel-tom-parker-e9f6d54f-c5f8-4752-9408-9feb6176ecd-resize-750.jpeg</t>
  </si>
  <si>
    <t>https://alchetron.com/Paul-McDermott#paul-mcdermott-ade1dc34-074c-4bba-8e44-1f7afe1453f-resize-750.jpeg</t>
  </si>
  <si>
    <t>https://alchetron.com/Kim-Atienza#kim-atienza-5a7a6d7c-f97f-42c5-b57a-b09354cbbfa-resize-750.jpeg</t>
  </si>
  <si>
    <t>https://www.radiofrance.fr/s3/cruiser-production/2015/08/8ad2acef-3b6d-11e5-bab6-005056a87c30/860_jlf.jpg</t>
  </si>
  <si>
    <t>Fair use</t>
  </si>
  <si>
    <t>https://blogger.googleusercontent.com/img/b/R29vZ2xl/AVvXsEjzhjsgUdrTVX_hl5GslCKPvRRWrVUoN0EfaTOqpRNA8wkJYqShk7CIuVUpR6MR9mlKvTRh3RwvOSEpfmOsQSq-_OZPpzNQi7QP8MAEfdSq8fHwnsks1Y3jpXCGdQZqXjET-qeJ-dwOeV2suAA-9Tc8usNFFN152X6PUOf11RmO3dG-EnkZM8rT4XS6/s900/Hans%20Vaihinger%201912.jpg</t>
  </si>
  <si>
    <t>https://alchetron.com/William-L-Shirer#william-l-shirer-3ed3f7f0-b897-45b5-b4e9-d28f141a084-resize-750.jpeg</t>
  </si>
  <si>
    <t>https://billmoyers.com/wp-content/uploads/1990/06/William-Shirer-600x338.jpg</t>
  </si>
  <si>
    <t>https://commons.wikimedia.org/wiki/File:Malcolm_X_NYWTS_2a.jpg#/media/File:Malcolm_x_march_1964_cropped_slight_retouch.jpg</t>
  </si>
  <si>
    <t>Photo by Ed Ford, Library of Congress, New York World-Telegram &amp; Sun Collection. No copyright restriction known.</t>
  </si>
  <si>
    <t>Photo of Thailand's King Bhumibol Adulyadej waves to well-wishers during a concert at Siriraj hospital in Bangkok on September 29, 2010. Licensed under CCA 2.0 / Cropped from original.</t>
  </si>
  <si>
    <t>https://s.hdnux.com/photos/02/56/02/712841/3/920x920.jpg</t>
  </si>
  <si>
    <t>https://www.imdb.com/name/nm0239447/mediaviewer/rm2186720513/</t>
  </si>
  <si>
    <t xml:space="preserve">Clip from 1971 film L’heure éblouissante. Fair use. </t>
  </si>
  <si>
    <t>https://i0.wp.com/esportesdeaaz.com.br/wp-content/uploads/2019/10/WhatsApp-Image-2019-10-15-at-15.16.25.jpeg?resize=800%2C445</t>
  </si>
  <si>
    <t>https://alchetron.com/Charles-Dutoit#charles-dutoit-26f686b6-fe89-43f2-8a01-db0258e1a5d-resize-750.jpeg</t>
  </si>
  <si>
    <t>https://cdn2-public.ladmedia.fr/var/public/storage/images/news/laurent-jalabert-le-sportif-a-ete-victime-d-un-accident-de-la-route-382574/4818269-1-fre-FR/Laurent-Jalabert-le-sportif-a-ete-victime-d-un-accident-de-la-route_portrait_w674.jpg</t>
  </si>
  <si>
    <t>https://image.tmdb.org/t/p/w600_and_h900_bestv2/pCnTvQ6NSZwTCF3nMMSQxnojWSM.jpg</t>
  </si>
  <si>
    <t>https://www.positive-parenting-ally.com/image-files/dr-benjamin-spock-photo.jpg</t>
  </si>
  <si>
    <t>Bob McAdoo</t>
  </si>
  <si>
    <t>https://www.astro.com/astro-databank/McAdoo,_Bob</t>
  </si>
  <si>
    <t>https://alchetron.com/Bob-McAdoo#bob-mcadoo-d6aec980-f1f5-4c83-bc3d-1d2d7b3c788-resize-750.jpeg</t>
  </si>
  <si>
    <t>https://alchetron.com/Michael-Bennett#michael-bennett-beab35a4-0d82-4474-9712-faef5eb865e-resize-750.jpeg</t>
  </si>
  <si>
    <t>Christophe Tiozzo</t>
  </si>
  <si>
    <t>18TA24</t>
  </si>
  <si>
    <t>$ Q</t>
  </si>
  <si>
    <t>https://alchetron.com/Christophe-Tiozzo#christophe-tiozzo-8b37ccc3-a0b4-4d2d-8c06-f48a47e67cc-resize-750.jpeg</t>
  </si>
  <si>
    <t>https://www.astro.com/astro-databank/Tiozzo,_Christophe</t>
  </si>
  <si>
    <t>Jodi Arias</t>
  </si>
  <si>
    <t>https://i.ytimg.com/vi/V_0Vu_l6ro8/maxresdefault.jpg</t>
  </si>
  <si>
    <t>Paris Match - fair use</t>
  </si>
  <si>
    <t>https://alchetron.com/cdn/oshea-jackson-jr-e594d774-72cd-411b-870f-f3fef7127a3-resize-750.jpeg</t>
  </si>
  <si>
    <t>https://cdn.lifegate.it/xwHm7KHVL1qlA1VQkA22UFwUKmI=/740x416/smart/https://www.lifegate.it/app/uploads/al-Kooper.jpg</t>
  </si>
  <si>
    <t>https://pixhost.icu/avaxhome/0e/fc/005efc0e.jpg</t>
  </si>
  <si>
    <t>https://external-content.duckduckgo.com/iu/?u=https%3A%2F%2Ftse1.mm.bing.net%2Fth%3Fid%3DOIP.4r8MBSD8Z4wJHPV5DfCAbQHaK5%26pid%3DApi&amp;f=1&amp;ipt=5861fde445938a4abb6ab984438b191b3e351381eaaac31cdaf4d91a9551ca76&amp;ipo=images</t>
  </si>
  <si>
    <t>https://alchetron.com/Tony-Banks-(musician)#tony-banks-musician-c2773d98-e500-4b80-af87-ca03d98da53-resize-750.jpeg</t>
  </si>
  <si>
    <t>https://alchetron.com/Tony-Banks-(musician)#tony-banks-musician-a6e512ce-d13d-4cb7-82b9-72d64a49597-resize-750.png</t>
  </si>
  <si>
    <t>https://alchetron.com/Bill-Laimbeer#bill-laimbeer-0f5ea5f7-6e1c-47b2-89ba-450f9e1bf47-resize-750.jpeg</t>
  </si>
  <si>
    <t>https://alchetron.com/Nigel-Hawthorne#nigel-hawthorne-e9f05485-bea8-4831-94db-315ddf13127-resize-750.jpeg</t>
  </si>
  <si>
    <t>https://alchetron.com/Aga-Khan-III#aga-khan-iii-738e2e9f-33e9-42b4-b438-526c11f7b18-resize-750.jpg</t>
  </si>
  <si>
    <t>https://alchetron.com/Lale-Andersen#lale-andersen-d3f8c5a3-a3fc-415b-9f00-c4303906ace-resize-750.jpeg</t>
  </si>
  <si>
    <t>https://www.lequipe.fr/_medias/img-photo-jpg/julien-benneteau-est-desormais-le-capitaine-de-la-fed-cup-l-argueyrolles-l-equipe/1500000001062677/0:0,2000:1333-828-552-75/38bcc.jpg</t>
  </si>
  <si>
    <t>https://images-na.ssl-images-amazon.com/images/I/B136NTDSkCS._US230_.jpg</t>
  </si>
  <si>
    <t>https://images.fanpop.com/images/image_uploads/Queen-Beatrix-the-netherlands-247235_1920_1920.jpg</t>
  </si>
  <si>
    <t>https://2.bp.blogspot.com/-H764degExlg/WHUwGA6mIJI/AAAAAAAALNc/dGpzkuQ29fYJD3gBpqd36Ut1YAbM4CUwgCLcB/s1600/s-l1600%2B%25289%2529.jpg</t>
  </si>
  <si>
    <t>https://upload.wikimedia.org/wikipedia/commons/5/50/Ren%C3%A9_Bousquet_1948cr.jpg</t>
  </si>
  <si>
    <t>AnonymousUnknown author (Keystone-France), Public domain, via Wikimedia Commons</t>
  </si>
  <si>
    <t>Marcey Hamm</t>
  </si>
  <si>
    <t>https://www.astro.com/astro-databank/Hamm,_Marcey</t>
  </si>
  <si>
    <t>https://photos1.blogger.com/blogger/7656/1943/320/Marcey-Hamm.jpg</t>
  </si>
  <si>
    <t>Angela Rippon</t>
  </si>
  <si>
    <t>28PI46</t>
  </si>
  <si>
    <t>https://www.astro.com/astro-databank/Rippon,_Angela</t>
  </si>
  <si>
    <t>https://alchetron.com/Angela-Rippon#angela-rippon-96dd5d36-d44d-4eae-88fc-b5ac17f4c40-resize-750.jpeg</t>
  </si>
  <si>
    <t>https://www.astro.com/astro-databank/Farrell,_Mike</t>
  </si>
  <si>
    <t>https://www.astro.com/astro-databank/File:Mike_Farrell_(2008).jpg</t>
  </si>
  <si>
    <t>Licensed under CCA 3.0.</t>
  </si>
  <si>
    <t>Mike Farrell</t>
  </si>
  <si>
    <t>16PI09</t>
  </si>
  <si>
    <t>√</t>
  </si>
  <si>
    <r>
      <t>%U</t>
    </r>
    <r>
      <rPr>
        <sz val="10"/>
        <rFont val="Times New Roman"/>
        <family val="1"/>
      </rPr>
      <t>-rx</t>
    </r>
  </si>
  <si>
    <t>?</t>
  </si>
  <si>
    <t>23AR05</t>
  </si>
  <si>
    <t>Marcel Proust</t>
  </si>
  <si>
    <t xml:space="preserve">https://www.astro.com/astro-databank/Mounet,_Paul  </t>
  </si>
  <si>
    <t xml:space="preserve">https://commons.wikimedia.org/wiki/File:Paul_MOUNET_-_Soci%C3%A9taire_de_la_Com%C3%A9die-Fran%C3%A7aise_-_Clich%C3%A9_par_Chalot_(circa_1882).jpg  </t>
  </si>
  <si>
    <t>%"</t>
  </si>
  <si>
    <t>$'</t>
  </si>
  <si>
    <t>https://i.scdn.co/image/8fed1603a2762edaa6c7338a2e06880cf3bd6f85</t>
  </si>
  <si>
    <t>Fair use to illustrate the subject in question under US copyright law.</t>
  </si>
  <si>
    <r>
      <t>$P</t>
    </r>
    <r>
      <rPr>
        <sz val="10"/>
        <rFont val="Times New Roman"/>
        <family val="1"/>
      </rPr>
      <t>-rx</t>
    </r>
  </si>
  <si>
    <t>%+</t>
  </si>
  <si>
    <t xml:space="preserve"> </t>
  </si>
  <si>
    <t>6TA11</t>
  </si>
  <si>
    <t>+'</t>
  </si>
  <si>
    <r>
      <t>#S</t>
    </r>
    <r>
      <rPr>
        <sz val="10"/>
        <rFont val="Times New Roman"/>
        <family val="1"/>
      </rPr>
      <t>-rx</t>
    </r>
  </si>
  <si>
    <t>https://fr.web.img6.acsta.net/pictures/20/09/30/17/15/1963030.jpg</t>
  </si>
  <si>
    <r>
      <t>#Z</t>
    </r>
    <r>
      <rPr>
        <sz val="10"/>
        <rFont val="Times New Roman"/>
        <family val="1"/>
      </rPr>
      <t xml:space="preserve"> -rx</t>
    </r>
  </si>
  <si>
    <r>
      <t>!'#</t>
    </r>
    <r>
      <rPr>
        <sz val="10"/>
        <rFont val="Times New Roman"/>
        <family val="1"/>
      </rPr>
      <t>-rx</t>
    </r>
  </si>
  <si>
    <r>
      <t>'R</t>
    </r>
    <r>
      <rPr>
        <sz val="10"/>
        <rFont val="Times New Roman"/>
        <family val="1"/>
      </rPr>
      <t>-rx</t>
    </r>
  </si>
  <si>
    <t>#,!</t>
  </si>
  <si>
    <t>!#,</t>
  </si>
  <si>
    <r>
      <t>#T</t>
    </r>
    <r>
      <rPr>
        <sz val="10"/>
        <rFont val="Times New Roman"/>
        <family val="1"/>
      </rPr>
      <t>-rx</t>
    </r>
  </si>
  <si>
    <t>https://img.huffingtonpost.com/asset/57f255ac1b00000d0cef4015.jpeg?cache=6JRZOON57r&amp;ops=1778_1000</t>
  </si>
  <si>
    <r>
      <t>#U</t>
    </r>
    <r>
      <rPr>
        <sz val="10"/>
        <rFont val="Times New Roman"/>
        <family val="1"/>
      </rPr>
      <t>-rx</t>
    </r>
  </si>
  <si>
    <t>Will Smith</t>
  </si>
  <si>
    <t>7GE40</t>
  </si>
  <si>
    <t>https://www.astro.com/astro-databank/Smith,_Will</t>
  </si>
  <si>
    <t>TechCrunch, CC BY 2.0 via Wikimedia Commons</t>
  </si>
  <si>
    <t>https://commons.wikimedia.org/wiki/File:TechCrunch_Disrupt_2019_(48834434641)_(cropped).jpg</t>
  </si>
  <si>
    <t>Nancy Frangione</t>
  </si>
  <si>
    <t>15GE25</t>
  </si>
  <si>
    <t>$&amp;</t>
  </si>
  <si>
    <t>https://www.astro.com/astro-databank/Frangione,_Nancy</t>
  </si>
  <si>
    <t>https://popularnetworth.com/wp-content/uploads/2020/12/Nancy-Frangione.jpg</t>
  </si>
  <si>
    <t>%"'</t>
  </si>
  <si>
    <t>22GE47</t>
  </si>
  <si>
    <t>Vanesa Kerry</t>
  </si>
  <si>
    <t>Fair use to illustrate subject in question under US copyright law.</t>
  </si>
  <si>
    <t>https://uploads.concordia.net/2015/08/17161112/vanessa-kerry-220x220.jpg</t>
  </si>
  <si>
    <t xml:space="preserve">https://www.astro.com/astro-databank/Kerry,_Vanessa </t>
  </si>
  <si>
    <r>
      <t>!#</t>
    </r>
    <r>
      <rPr>
        <sz val="10"/>
        <rFont val="Times New Roman"/>
        <family val="1"/>
      </rPr>
      <t xml:space="preserve"> </t>
    </r>
  </si>
  <si>
    <r>
      <t>'V</t>
    </r>
    <r>
      <rPr>
        <sz val="10"/>
        <rFont val="Times New Roman"/>
        <family val="1"/>
      </rPr>
      <t xml:space="preserve"> -rx</t>
    </r>
  </si>
  <si>
    <r>
      <t>'W</t>
    </r>
    <r>
      <rPr>
        <sz val="10"/>
        <rFont val="Times New Roman"/>
        <family val="1"/>
      </rPr>
      <t xml:space="preserve"> </t>
    </r>
  </si>
  <si>
    <t>Jean Rustin</t>
  </si>
  <si>
    <t>https://www.astro.com/astro-databank/Rustin,_Jean</t>
  </si>
  <si>
    <t>Pantalaskas, CC BY-SA 3.0, via Wikimedia Commons</t>
  </si>
  <si>
    <t>https://upload.wikimedia.org/wikipedia/commons/b/bf/Jean_Rustin_%282003%29.png</t>
  </si>
  <si>
    <t xml:space="preserve">https://www.astro.com/astro-databank/Alfaro_Siqueiros,_David  </t>
  </si>
  <si>
    <t>#&amp;,!</t>
  </si>
  <si>
    <t>&amp;$</t>
  </si>
  <si>
    <t>https://www.babelio.com/users/AVT_Benjamin-Rabier_1607.bmp</t>
  </si>
  <si>
    <t>Franz Schubert</t>
  </si>
  <si>
    <t>02CA29</t>
  </si>
  <si>
    <t>https://www.astro.com/astro-databank/Schubert,_Franz</t>
  </si>
  <si>
    <t>https://upload.wikimedia.org/wikipedia/commons/3/39/Franz_Schubert_by_Wilhelm_August_Rieder_1875_cropped.jpg</t>
  </si>
  <si>
    <t>Wilhelm August Rieder, Public domain, via Wikimedia Commons</t>
  </si>
  <si>
    <r>
      <t>%S</t>
    </r>
    <r>
      <rPr>
        <sz val="10"/>
        <rFont val="Times New Roman"/>
        <family val="1"/>
      </rPr>
      <t xml:space="preserve"> -rx</t>
    </r>
  </si>
  <si>
    <r>
      <t>%T</t>
    </r>
    <r>
      <rPr>
        <sz val="10"/>
        <rFont val="Times New Roman"/>
        <family val="1"/>
      </rPr>
      <t xml:space="preserve"> -rx</t>
    </r>
  </si>
  <si>
    <r>
      <t>%U</t>
    </r>
    <r>
      <rPr>
        <sz val="10"/>
        <rFont val="Times New Roman"/>
        <family val="1"/>
      </rPr>
      <t xml:space="preserve"> -rx</t>
    </r>
  </si>
  <si>
    <t>"&amp;</t>
  </si>
  <si>
    <r>
      <t>&amp;Q</t>
    </r>
    <r>
      <rPr>
        <sz val="10"/>
        <rFont val="Times New Roman"/>
        <family val="1"/>
      </rPr>
      <t xml:space="preserve"> -rx</t>
    </r>
  </si>
  <si>
    <t>"#%,</t>
  </si>
  <si>
    <r>
      <t>&amp;W</t>
    </r>
    <r>
      <rPr>
        <sz val="10"/>
        <rFont val="Times New Roman"/>
        <family val="1"/>
      </rPr>
      <t xml:space="preserve"> -rx</t>
    </r>
  </si>
  <si>
    <t>https://i.pinimg.com/736x/ee/88/6b/ee886b37ef6f8c95c1bed09b1de3b5c5.jpg</t>
  </si>
  <si>
    <t>https://www.thefamouspeople.com/profiles/images/jayaprakash-narayan-5.jpg</t>
  </si>
  <si>
    <t>https://www.fanphobia.net/uploads/actors_2/46134/giuseppe-adami.jpg</t>
  </si>
  <si>
    <r>
      <t>&amp;U</t>
    </r>
    <r>
      <rPr>
        <sz val="10"/>
        <rFont val="Times New Roman"/>
        <family val="1"/>
      </rPr>
      <t xml:space="preserve"> </t>
    </r>
  </si>
  <si>
    <t>15LE10</t>
  </si>
  <si>
    <t>https://img.lemde.fr/2016/11/16/0/0/472/711/1768/2666/30/0/4fc732c_17611-ltkrzt.kw55tutyb9.jpg</t>
  </si>
  <si>
    <t>https://www.closerweekly.com/wp-content/uploads/2014/09/morgan-fairchild-on-image.jpg?fit=200%2C1</t>
  </si>
  <si>
    <r>
      <t>%Y</t>
    </r>
    <r>
      <rPr>
        <sz val="10"/>
        <rFont val="Times New Roman"/>
        <family val="1"/>
      </rPr>
      <t xml:space="preserve"> </t>
    </r>
  </si>
  <si>
    <t>https://gcdn.emol.cl/fenomenos-paranormales/files/2021/06/karl-krafft.jpg</t>
  </si>
  <si>
    <r>
      <t>#R</t>
    </r>
    <r>
      <rPr>
        <sz val="10"/>
        <rFont val="Times New Roman"/>
        <family val="1"/>
      </rPr>
      <t xml:space="preserve"> -rx</t>
    </r>
  </si>
  <si>
    <t>Fair use to illustrate the subject under US copyright law.</t>
  </si>
  <si>
    <t>https://compote.slate.com/images/2df0cce1-8fea-4266-98d1-3480e373e2c0.jpg</t>
  </si>
  <si>
    <r>
      <t>#S</t>
    </r>
    <r>
      <rPr>
        <sz val="10"/>
        <rFont val="Times New Roman"/>
        <family val="1"/>
      </rPr>
      <t xml:space="preserve"> -rx</t>
    </r>
  </si>
  <si>
    <t>https://ilarge.lisimg.com/image/9572433/740full-wally-albright.jpg</t>
  </si>
  <si>
    <r>
      <t>#W</t>
    </r>
    <r>
      <rPr>
        <sz val="10"/>
        <rFont val="Times New Roman"/>
        <family val="1"/>
      </rPr>
      <t>-rx</t>
    </r>
  </si>
  <si>
    <t>Patty Duke</t>
  </si>
  <si>
    <t>9VI23</t>
  </si>
  <si>
    <t>Publicity photo of Patty Duke, 17-Aug-1975, Public Domain Image.</t>
  </si>
  <si>
    <t>https://upload.wikimedia.org/wikipedia/commons/8/8c/Patty_Duke_1975.JPG</t>
  </si>
  <si>
    <t>https://www.astro.com/astro-databank/Duke,_Patty</t>
  </si>
  <si>
    <t>7VI55</t>
  </si>
  <si>
    <t>&amp;'</t>
  </si>
  <si>
    <t>John Agar</t>
  </si>
  <si>
    <t>Public domain image, published without copyright.</t>
  </si>
  <si>
    <t>https://www.astro.com/astro-databank/File:John_Agar_still.jpg</t>
  </si>
  <si>
    <t>https://www.astro.com/astro-databank/Agar,_John</t>
  </si>
  <si>
    <r>
      <t>#X</t>
    </r>
    <r>
      <rPr>
        <sz val="10"/>
        <rFont val="Times New Roman"/>
        <family val="1"/>
      </rPr>
      <t>-rx</t>
    </r>
  </si>
  <si>
    <t>Fair Use to illustrate the subject in question under US copyright law</t>
  </si>
  <si>
    <t>https://alchetron.com/Tim-Buckley#tim-buckley-203959fc-2ecc-4f68-a172-868d10cb97c.webp</t>
  </si>
  <si>
    <t>'"</t>
  </si>
  <si>
    <r>
      <t>'U</t>
    </r>
    <r>
      <rPr>
        <sz val="10"/>
        <rFont val="Times New Roman"/>
        <family val="1"/>
      </rPr>
      <t xml:space="preserve"> </t>
    </r>
  </si>
  <si>
    <t>"#</t>
  </si>
  <si>
    <t>18VI11</t>
  </si>
  <si>
    <t>Helen Frankenthaler</t>
  </si>
  <si>
    <t>https://awarewomenartists.com/wp-content/uploads/2018/04/portrait_helen-frankenthaler_credit-photo-kenneth-tyler_aware_women-artists_artistes-femmes-1224x1500.jpg</t>
  </si>
  <si>
    <t>https://www.astro.com/astro-databank/Frankenthaler,_Helen</t>
  </si>
  <si>
    <r>
      <t>#W</t>
    </r>
    <r>
      <rPr>
        <sz val="10"/>
        <rFont val="Times New Roman"/>
        <family val="1"/>
      </rPr>
      <t xml:space="preserve"> </t>
    </r>
  </si>
  <si>
    <t>+"$</t>
  </si>
  <si>
    <t>%&amp;</t>
  </si>
  <si>
    <r>
      <t>$Q</t>
    </r>
    <r>
      <rPr>
        <sz val="10"/>
        <rFont val="Times New Roman"/>
        <family val="1"/>
      </rPr>
      <t xml:space="preserve"> </t>
    </r>
  </si>
  <si>
    <t>https://images.mubicdn.net/images/cast_member/15048/cache-61563-1338314080/image-w856.jpg?size=800x</t>
  </si>
  <si>
    <t>25VI33</t>
  </si>
  <si>
    <t>#!$</t>
  </si>
  <si>
    <t>'+</t>
  </si>
  <si>
    <t>27VI14</t>
  </si>
  <si>
    <t>Candace Bushnell</t>
  </si>
  <si>
    <t>https://candacebushnell.com/wp-content/uploads/2019/02/candace_bushnell.jpg</t>
  </si>
  <si>
    <t>https://www.astro.com/astro-databank/Bushnell,_Candace</t>
  </si>
  <si>
    <t>Sally Struthers</t>
  </si>
  <si>
    <t>7LI51</t>
  </si>
  <si>
    <t>Fair Use to illustrate subject in question under US copyright law.</t>
  </si>
  <si>
    <t>https://i5.walmartimages.com/asr/a45bb920-ef8e-4559-9908-4494fabb221d_1.67a30b9952d73584cdd00127c9a25931.jpeg?odnWidth=1000&amp;odnHeight=1000&amp;odnBg=ffffff</t>
  </si>
  <si>
    <t>https://www.astro.com/astro-databank/Struthers,_Sally</t>
  </si>
  <si>
    <t>%$&amp;</t>
  </si>
  <si>
    <t>#'!</t>
  </si>
  <si>
    <t>Judy Bloom</t>
  </si>
  <si>
    <t>18LI15</t>
  </si>
  <si>
    <t>https://img.buzzfeed.com/buzzfeed-static/static/2015-06/1/18/enhanced/webdr15/longform-original-3674-1433196899-18.jpg?downsize=1600:*&amp;output-quality=auto&amp;output-format=auto</t>
  </si>
  <si>
    <t>https://www.astro.com/astro-databank/Blume,_Judy</t>
  </si>
  <si>
    <t>$#,</t>
  </si>
  <si>
    <t>"%$</t>
  </si>
  <si>
    <t>!$</t>
  </si>
  <si>
    <t>16LI05</t>
  </si>
  <si>
    <t>Robert Blake</t>
  </si>
  <si>
    <t>ABC Television, Public domain, via Wikimedia Commons</t>
  </si>
  <si>
    <t>https://commons.wikimedia.org/wiki/File:Robert_Blake_Baretta_1977.JPG</t>
  </si>
  <si>
    <t>https://www.astro.com/astro-databank/Blake,_Robert</t>
  </si>
  <si>
    <r>
      <t>#T</t>
    </r>
    <r>
      <rPr>
        <sz val="10"/>
        <rFont val="Times New Roman"/>
        <family val="1"/>
      </rPr>
      <t xml:space="preserve"> </t>
    </r>
  </si>
  <si>
    <t>Raven-Symoné</t>
  </si>
  <si>
    <t>Angela George at http://www.flickr.com/photos/sharongraphics, license cc-by-sa-3.0</t>
  </si>
  <si>
    <t>https://www.astro.com/astro-databank/File:Raven-Symon%C3%A9Dec10.jpg</t>
  </si>
  <si>
    <t>https://www.astro.com/astro-databank/Raven-Symon%C3%A9</t>
  </si>
  <si>
    <t>22LI37</t>
  </si>
  <si>
    <t>Stonewall Jackson</t>
  </si>
  <si>
    <t>Public domain image, copyright expired.</t>
  </si>
  <si>
    <t>https://cdn.britannica.com/27/70727-050-32F6DFAF.jpg</t>
  </si>
  <si>
    <t>https://www.astro.com/astro-databank/Jackson,_Stonewall</t>
  </si>
  <si>
    <t>23LI29</t>
  </si>
  <si>
    <t>"%</t>
  </si>
  <si>
    <t>https://1.bp.blogspot.com/-Omfm21mGVRY/URLEb1omVTI/AAAAAAAABVk/SS6K5btO5ek/s1600/May.jpg</t>
  </si>
  <si>
    <t>07SC13</t>
  </si>
  <si>
    <t>Billy Strayhorn</t>
  </si>
  <si>
    <t xml:space="preserve"> Fair use to illustrate the subject in question under US copyright law.</t>
  </si>
  <si>
    <t>https://3.bp.blogspot.com/-LLjJrdu7fxg/TtVdFV1BGAI/AAAAAAAAElY/Johc0_fCCIE/s1600/billy-strayhorn-duke-ellingtons-arranger-terry-cryer.jpg</t>
  </si>
  <si>
    <t>https://www.astro.com/astro-databank/Strayhorn,_Billy</t>
  </si>
  <si>
    <t>&amp;%+</t>
  </si>
  <si>
    <t>9SC20</t>
  </si>
  <si>
    <t>Chet Jastremski</t>
  </si>
  <si>
    <t>Harry Pot, CC BY-SA 3.0 NL via Wikimedia Commons</t>
  </si>
  <si>
    <t>https://commons.wikimedia.org/wiki/File:Chet_Jastremski_1963.jpg</t>
  </si>
  <si>
    <t>https://www.astro.com/astro-databank/Jastremski,_Chet</t>
  </si>
  <si>
    <t xml:space="preserve">https://commons.wikimedia.org/wiki/File:Albano_Carrisi_72.jpg  </t>
  </si>
  <si>
    <t>Lester Horton</t>
  </si>
  <si>
    <t>10SC11</t>
  </si>
  <si>
    <t>https://www.alvinailey.org/sites/default/files/LH2.JPG</t>
  </si>
  <si>
    <t>https://www.astro.com/astro-databank/Horton,_Lester</t>
  </si>
  <si>
    <t>https://variety.com/wp-content/uploads/2017/10/bjork.jpg</t>
  </si>
  <si>
    <t>"!</t>
  </si>
  <si>
    <r>
      <t>&amp;R</t>
    </r>
    <r>
      <rPr>
        <sz val="10"/>
        <rFont val="Times New Roman"/>
        <family val="1"/>
      </rPr>
      <t>-rx</t>
    </r>
  </si>
  <si>
    <t>, !</t>
  </si>
  <si>
    <r>
      <t>&amp;[</t>
    </r>
    <r>
      <rPr>
        <sz val="10"/>
        <rFont val="Times New Roman"/>
        <family val="1"/>
      </rPr>
      <t>-rx</t>
    </r>
  </si>
  <si>
    <t>https://ilarge.lisimg.com/image/20203515/740full-anna-massey.jpg</t>
  </si>
  <si>
    <t>! $</t>
  </si>
  <si>
    <t>https://inovatifkimyadergisi.com/wp-content/uploads/2017/10/william-crookes.jpg</t>
  </si>
  <si>
    <t>https://journals.openedition.org/critiquedart/docannexe/file/1391/spero_nancy-small500.jpg</t>
  </si>
  <si>
    <t>#$!</t>
  </si>
  <si>
    <t>Leonard Ray Blanton</t>
  </si>
  <si>
    <t>US Congress photo, public domain image.</t>
  </si>
  <si>
    <t>https://commons.wikimedia.org/wiki/File:Ray_Blanton.jpg</t>
  </si>
  <si>
    <t>https://www.astro.com/astro-databank/Blanton,_Leonard_Roy</t>
  </si>
  <si>
    <t>00SA01</t>
  </si>
  <si>
    <t>https://wallpapercave.com/wp/wp2073251.jpg</t>
  </si>
  <si>
    <t>Sean Penn</t>
  </si>
  <si>
    <t>Attit Patel, Toronto, Canada profile, modified by Gridge, CC BY 2.0 via Wikimedia Commons</t>
  </si>
  <si>
    <t>https://commons.wikimedia.org/wiki/File:Robin_Wright_%26_Sean_Penn_(cropped).jpg</t>
  </si>
  <si>
    <t>https://www.astro.com/astro-databank/Penn,_Sean</t>
  </si>
  <si>
    <t>16SA47</t>
  </si>
  <si>
    <r>
      <t>+"'</t>
    </r>
    <r>
      <rPr>
        <sz val="10"/>
        <rFont val="Times New Roman"/>
        <family val="1"/>
      </rPr>
      <t>-rx</t>
    </r>
  </si>
  <si>
    <t>14SA02</t>
  </si>
  <si>
    <r>
      <t>&amp;T</t>
    </r>
    <r>
      <rPr>
        <sz val="10"/>
        <rFont val="Times New Roman"/>
        <family val="1"/>
      </rPr>
      <t xml:space="preserve"> -rx</t>
    </r>
  </si>
  <si>
    <t>Arsenio Hall</t>
  </si>
  <si>
    <t>https://wikibio.us/wp-content/uploads/2021/06/Arsenio-Hall.jpg</t>
  </si>
  <si>
    <t>https://townsquare.media/site/160/files/2013/09/arsenio-hall.jpg?w=1200&amp;h=0&amp;zc=1&amp;s=0&amp;a=t&amp;q=89</t>
  </si>
  <si>
    <t>https://www.astro.com/astro-databank/Hall,_Arsenio</t>
  </si>
  <si>
    <t xml:space="preserve">https://www.assemblee-nationale.fr/13/tribun/photos/267965.jpg </t>
  </si>
  <si>
    <t>!#</t>
  </si>
  <si>
    <t>https://programm.ard.de/files/265/2007/2698/3006/3017/00_Ruehmann_Legenden_Heinz_Ruehmann.jpg</t>
  </si>
  <si>
    <t>https://farm8.staticflickr.com/7426/11167939525_a85cfab789_o.jpg</t>
  </si>
  <si>
    <t>https://i.pinimg.com/originals/c7/b2/7b/c7b27bf0a016fb53db7270c5c5ac7a8e.jpg</t>
  </si>
  <si>
    <r>
      <t>&amp;X</t>
    </r>
    <r>
      <rPr>
        <sz val="10"/>
        <rFont val="Times New Roman"/>
        <family val="1"/>
      </rPr>
      <t xml:space="preserve"> </t>
    </r>
  </si>
  <si>
    <t>#!</t>
  </si>
  <si>
    <t>Occupants</t>
  </si>
  <si>
    <r>
      <t>"'</t>
    </r>
    <r>
      <rPr>
        <sz val="10"/>
        <rFont val="Times New Roman"/>
        <family val="1"/>
      </rPr>
      <t>-rx</t>
    </r>
  </si>
  <si>
    <t>#$</t>
  </si>
  <si>
    <r>
      <t>#!</t>
    </r>
    <r>
      <rPr>
        <sz val="10"/>
        <rFont val="Times New Roman"/>
        <family val="1"/>
      </rPr>
      <t xml:space="preserve"> </t>
    </r>
  </si>
  <si>
    <t>Wade Boggs</t>
  </si>
  <si>
    <t>https://cdn.vox-cdn.com/thumbor/boEBY2X1XqhlQFo9qwbw5_0ZCpY=/0x29:500x362/1200x800/filters:focal(0x29:500x362)/cdn.vox-cdn.com/uploads/chorus_image/image/15865467/hangover12.0.jpg</t>
  </si>
  <si>
    <t>https://www.astro.com/astro-databank/Boggs,_Wade</t>
  </si>
  <si>
    <t>29CP07</t>
  </si>
  <si>
    <r>
      <t>#V</t>
    </r>
    <r>
      <rPr>
        <sz val="10"/>
        <rFont val="Times New Roman"/>
        <family val="1"/>
      </rPr>
      <t xml:space="preserve"> -rx</t>
    </r>
  </si>
  <si>
    <r>
      <t>&amp;"!#</t>
    </r>
    <r>
      <rPr>
        <sz val="10"/>
        <rFont val="Times New Roman"/>
        <family val="1"/>
      </rPr>
      <t>-rx</t>
    </r>
  </si>
  <si>
    <r>
      <t>#Y</t>
    </r>
    <r>
      <rPr>
        <sz val="10"/>
        <rFont val="Times New Roman"/>
        <family val="1"/>
      </rPr>
      <t xml:space="preserve"> -rx</t>
    </r>
  </si>
  <si>
    <t>!+$&amp;</t>
  </si>
  <si>
    <t>$+</t>
  </si>
  <si>
    <r>
      <t>,#$</t>
    </r>
    <r>
      <rPr>
        <sz val="10"/>
        <rFont val="Times New Roman"/>
        <family val="1"/>
      </rPr>
      <t>-rx</t>
    </r>
  </si>
  <si>
    <r>
      <t>#S</t>
    </r>
    <r>
      <rPr>
        <sz val="10"/>
        <rFont val="Times New Roman"/>
        <family val="1"/>
      </rPr>
      <t xml:space="preserve"> </t>
    </r>
  </si>
  <si>
    <t>Carrie Hamilton</t>
  </si>
  <si>
    <t>https://alchetron.com/Carrie-Hamilton#carrie-hamilton-a958e71a-5d49-4ec2-a3cb-1c4123c1007-resize-750.jpeg</t>
  </si>
  <si>
    <t>https://www.astro.com/astro-databank/Hamilton,_Carrie</t>
  </si>
  <si>
    <t>18AQ47</t>
  </si>
  <si>
    <t>' Z</t>
  </si>
  <si>
    <t>!$%</t>
  </si>
  <si>
    <r>
      <t>'!#</t>
    </r>
    <r>
      <rPr>
        <sz val="10"/>
        <rFont val="Times New Roman"/>
        <family val="1"/>
      </rPr>
      <t>-rx</t>
    </r>
    <r>
      <rPr>
        <sz val="10"/>
        <rFont val="JanusAsym"/>
      </rPr>
      <t xml:space="preserve"> +</t>
    </r>
  </si>
  <si>
    <r>
      <t>'</t>
    </r>
    <r>
      <rPr>
        <sz val="10"/>
        <rFont val="Times New Roman"/>
        <family val="1"/>
      </rPr>
      <t xml:space="preserve">-rx </t>
    </r>
    <r>
      <rPr>
        <sz val="10"/>
        <rFont val="JanusAsym"/>
      </rPr>
      <t>+</t>
    </r>
  </si>
  <si>
    <t>Lorenzo Carcaterra</t>
  </si>
  <si>
    <t>27AQ52</t>
  </si>
  <si>
    <t>Florence Delay</t>
  </si>
  <si>
    <t>https://alchetron.com/Florence-Delay#florence-delay-cd7f99f9-1a61-454b-b0e5-7166b53d374-resize-750.jpg</t>
  </si>
  <si>
    <t>https://www.astro.com/astro-databank/Delay,_Florence</t>
  </si>
  <si>
    <t>26AQ32</t>
  </si>
  <si>
    <t xml:space="preserve">http://www.astro.com/astro-databank/Robert,_Laurent </t>
  </si>
  <si>
    <t>$'#</t>
  </si>
  <si>
    <t>02PI52</t>
  </si>
  <si>
    <r>
      <t>&amp;Z</t>
    </r>
    <r>
      <rPr>
        <sz val="10"/>
        <rFont val="Times New Roman"/>
        <family val="1"/>
      </rPr>
      <t>-rx</t>
    </r>
  </si>
  <si>
    <r>
      <t>,%</t>
    </r>
    <r>
      <rPr>
        <sz val="10"/>
        <rFont val="Times New Roman"/>
        <family val="1"/>
      </rPr>
      <t>-rx</t>
    </r>
  </si>
  <si>
    <t>#%</t>
  </si>
  <si>
    <r>
      <t>"&amp;</t>
    </r>
    <r>
      <rPr>
        <sz val="10"/>
        <rFont val="Times New Roman"/>
        <family val="1"/>
      </rPr>
      <t>-rx</t>
    </r>
  </si>
  <si>
    <t>12PI09</t>
  </si>
  <si>
    <r>
      <t>#</t>
    </r>
    <r>
      <rPr>
        <sz val="10"/>
        <rFont val="Times New Roman"/>
        <family val="1"/>
      </rPr>
      <t>-rx</t>
    </r>
  </si>
  <si>
    <r>
      <t>%Q</t>
    </r>
    <r>
      <rPr>
        <sz val="10"/>
        <rFont val="Times New Roman"/>
        <family val="1"/>
      </rPr>
      <t>-rx</t>
    </r>
  </si>
  <si>
    <r>
      <t>%S</t>
    </r>
    <r>
      <rPr>
        <sz val="10"/>
        <rFont val="Times New Roman"/>
        <family val="1"/>
      </rPr>
      <t>-rx</t>
    </r>
  </si>
  <si>
    <r>
      <t>√</t>
    </r>
    <r>
      <rPr>
        <sz val="10"/>
        <rFont val="JanusAsym"/>
      </rPr>
      <t xml:space="preserve"> </t>
    </r>
  </si>
  <si>
    <r>
      <t>%Y</t>
    </r>
    <r>
      <rPr>
        <sz val="10"/>
        <rFont val="Times New Roman"/>
        <family val="1"/>
      </rPr>
      <t>-rx</t>
    </r>
  </si>
  <si>
    <t>'#</t>
  </si>
  <si>
    <t>%#!+</t>
  </si>
  <si>
    <t>European Parliament from EU, CC BY 2.0, via Wikimedia Commons</t>
  </si>
  <si>
    <t>https://commons.wikimedia.org/wiki/File:Brexit_debate_-_Guy_Verhofstadt_(Renew,_Belgium)_(48753084028).jpg</t>
  </si>
  <si>
    <t>!"</t>
  </si>
  <si>
    <r>
      <t>&amp;</t>
    </r>
    <r>
      <rPr>
        <sz val="10"/>
        <rFont val="Times New Roman"/>
        <family val="1"/>
      </rPr>
      <t xml:space="preserve">-rx </t>
    </r>
    <r>
      <rPr>
        <sz val="10"/>
        <rFont val="JanusAsym"/>
      </rPr>
      <t>'</t>
    </r>
    <r>
      <rPr>
        <sz val="10"/>
        <rFont val="Times New Roman"/>
        <family val="1"/>
      </rPr>
      <t>-rx</t>
    </r>
  </si>
  <si>
    <t>#$&amp;</t>
  </si>
  <si>
    <t>!,</t>
  </si>
  <si>
    <t>&amp;'%</t>
  </si>
  <si>
    <t>+%</t>
  </si>
  <si>
    <r>
      <t>$U</t>
    </r>
    <r>
      <rPr>
        <sz val="10"/>
        <rFont val="Times New Roman"/>
        <family val="1"/>
      </rPr>
      <t>-rx</t>
    </r>
  </si>
  <si>
    <r>
      <t>'#$</t>
    </r>
    <r>
      <rPr>
        <sz val="10"/>
        <rFont val="Times New Roman"/>
        <family val="1"/>
      </rPr>
      <t xml:space="preserve">-rx </t>
    </r>
    <r>
      <rPr>
        <sz val="10"/>
        <rFont val="JanusAsym"/>
      </rPr>
      <t>!</t>
    </r>
  </si>
  <si>
    <t>$%</t>
  </si>
  <si>
    <r>
      <t>$</t>
    </r>
    <r>
      <rPr>
        <sz val="10"/>
        <rFont val="Times New Roman"/>
        <family val="1"/>
      </rPr>
      <t xml:space="preserve">-rx </t>
    </r>
    <r>
      <rPr>
        <sz val="10"/>
        <rFont val="JanusAsym"/>
      </rPr>
      <t>&amp;+</t>
    </r>
  </si>
  <si>
    <t>! %#</t>
  </si>
  <si>
    <r>
      <t>'!#</t>
    </r>
    <r>
      <rPr>
        <sz val="10"/>
        <rFont val="Times New Roman"/>
        <family val="1"/>
      </rPr>
      <t>-rx</t>
    </r>
  </si>
  <si>
    <t>John Drapeau</t>
  </si>
  <si>
    <t>#+!</t>
  </si>
  <si>
    <r>
      <t>+$</t>
    </r>
    <r>
      <rPr>
        <sz val="10"/>
        <rFont val="Times New Roman"/>
        <family val="1"/>
      </rPr>
      <t xml:space="preserve"> </t>
    </r>
  </si>
  <si>
    <r>
      <t>%$#</t>
    </r>
    <r>
      <rPr>
        <sz val="10"/>
        <rFont val="Times New Roman"/>
        <family val="1"/>
      </rPr>
      <t>-rx</t>
    </r>
  </si>
  <si>
    <t>28GE31</t>
  </si>
  <si>
    <r>
      <t>#Z</t>
    </r>
    <r>
      <rPr>
        <sz val="10"/>
        <rFont val="Times New Roman"/>
        <family val="1"/>
      </rPr>
      <t>-rx</t>
    </r>
  </si>
  <si>
    <t>,&amp;</t>
  </si>
  <si>
    <t>&amp;"</t>
  </si>
  <si>
    <t>, %</t>
  </si>
  <si>
    <r>
      <t>!U</t>
    </r>
    <r>
      <rPr>
        <sz val="10"/>
        <rFont val="Times New Roman"/>
        <family val="1"/>
      </rPr>
      <t xml:space="preserve"> </t>
    </r>
  </si>
  <si>
    <t>+"</t>
  </si>
  <si>
    <t>,!&amp;#'</t>
  </si>
  <si>
    <t>% &amp;</t>
  </si>
  <si>
    <r>
      <t>"'</t>
    </r>
    <r>
      <rPr>
        <sz val="10"/>
        <rFont val="Times New Roman"/>
        <family val="1"/>
      </rPr>
      <t>-rx</t>
    </r>
    <r>
      <rPr>
        <sz val="10"/>
        <rFont val="JanusAsym"/>
      </rPr>
      <t xml:space="preserve"> +</t>
    </r>
  </si>
  <si>
    <t>$%#</t>
  </si>
  <si>
    <t>",</t>
  </si>
  <si>
    <t>&amp;%</t>
  </si>
  <si>
    <t>#,$</t>
  </si>
  <si>
    <r>
      <t>&amp;</t>
    </r>
    <r>
      <rPr>
        <sz val="10"/>
        <rFont val="Times New Roman"/>
        <family val="1"/>
      </rPr>
      <t>-rx</t>
    </r>
    <r>
      <rPr>
        <sz val="10"/>
        <rFont val="JanusAsym"/>
      </rPr>
      <t>'</t>
    </r>
    <r>
      <rPr>
        <sz val="10"/>
        <rFont val="Times New Roman"/>
        <family val="1"/>
      </rPr>
      <t>-rx</t>
    </r>
  </si>
  <si>
    <r>
      <t>"$</t>
    </r>
    <r>
      <rPr>
        <sz val="10"/>
        <rFont val="Times New Roman"/>
        <family val="1"/>
      </rPr>
      <t xml:space="preserve"> </t>
    </r>
  </si>
  <si>
    <r>
      <t>#</t>
    </r>
    <r>
      <rPr>
        <sz val="10"/>
        <rFont val="Times New Roman"/>
        <family val="1"/>
      </rPr>
      <t>-rx</t>
    </r>
    <r>
      <rPr>
        <sz val="10"/>
        <rFont val="JanusAsym"/>
      </rPr>
      <t xml:space="preserve"> %</t>
    </r>
  </si>
  <si>
    <t>#&amp;!$</t>
  </si>
  <si>
    <t>#&amp;</t>
  </si>
  <si>
    <r>
      <t>!&amp;</t>
    </r>
    <r>
      <rPr>
        <sz val="10"/>
        <rFont val="Times New Roman"/>
        <family val="1"/>
      </rPr>
      <t xml:space="preserve"> </t>
    </r>
  </si>
  <si>
    <t>#'</t>
  </si>
  <si>
    <r>
      <t>,'</t>
    </r>
    <r>
      <rPr>
        <sz val="10"/>
        <rFont val="Times New Roman"/>
        <family val="1"/>
      </rPr>
      <t>-rx</t>
    </r>
  </si>
  <si>
    <r>
      <t>%$</t>
    </r>
    <r>
      <rPr>
        <sz val="10"/>
        <rFont val="Times New Roman"/>
        <family val="1"/>
      </rPr>
      <t xml:space="preserve">-rx </t>
    </r>
    <r>
      <rPr>
        <sz val="10"/>
        <rFont val="JanusAsym"/>
      </rPr>
      <t>#</t>
    </r>
  </si>
  <si>
    <t>'+%</t>
  </si>
  <si>
    <r>
      <t>#</t>
    </r>
    <r>
      <rPr>
        <sz val="10"/>
        <rFont val="Times New Roman"/>
        <family val="1"/>
      </rPr>
      <t>-rx</t>
    </r>
    <r>
      <rPr>
        <sz val="10"/>
        <rFont val="JanusAsym"/>
      </rPr>
      <t xml:space="preserve"> !</t>
    </r>
  </si>
  <si>
    <t>&amp;+</t>
  </si>
  <si>
    <t>!&amp;%</t>
  </si>
  <si>
    <t>+$%</t>
  </si>
  <si>
    <t>%!</t>
  </si>
  <si>
    <t>https://cache.legacy.net/legacy/images/cobrands/posttribune/photos/BiodrowskiDennis.pdf_20141022.jpgx?w=600&amp;h=375</t>
  </si>
  <si>
    <t>https://cdn-s-www.ledauphine.com/images/A016A8FC-A74B-4D8F-8ABA-9281A6A45FCE/SCH_04/title.jpg</t>
  </si>
  <si>
    <t>https://static.billboard.com/files/media/ryn-weaver-2014-michael-j-demeo-billboard-650-compressed.jpg</t>
  </si>
  <si>
    <t>Georges Duhamel</t>
  </si>
  <si>
    <t>King Bhumipol of Thailand</t>
  </si>
  <si>
    <t>Empress Maria Leopoldine</t>
  </si>
  <si>
    <t>Toto - Antonio Clemente</t>
  </si>
  <si>
    <t>Colonel Tom Parker</t>
  </si>
  <si>
    <t>Rodden</t>
  </si>
  <si>
    <t>Rating</t>
  </si>
  <si>
    <t>AA</t>
  </si>
  <si>
    <t xml:space="preserve">A </t>
  </si>
  <si>
    <t>B</t>
  </si>
  <si>
    <t>A</t>
  </si>
  <si>
    <t>C</t>
  </si>
  <si>
    <t xml:space="preserve">AA </t>
  </si>
  <si>
    <t xml:space="preserve">B </t>
  </si>
  <si>
    <t>DD</t>
  </si>
  <si>
    <t>https://static1.purepeople.com/articles/5/15/82/45/@/1793258-julie-ferrier-inauguration-de-l-hotel-1200x0-1.jpg</t>
  </si>
  <si>
    <t>Copyright expired.</t>
  </si>
  <si>
    <t>https://masonrytoday.com/search/summaries/images/sum729.jpg</t>
  </si>
  <si>
    <t>https://france3-regions.francetvinfo.fr/image/qUlvoFvCaJH2jfOF7flcEoPzH68/930x620/regions/2021/09/04/61337d1068123_lemaitre000-1uw98z-1-5443453.jpg</t>
  </si>
  <si>
    <t>https://commons.wikimedia.org/wiki/File:Francesco_Terzio_-_Erzherzog_Ferdinand_II._(1550).jpg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</si>
</sst>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  <family val="2"/>
    </font>
    <font>
      <u/>
      <sz val="10"/>
      <color theme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color theme="10"/>
      <name val="Arial"/>
      <family val="2"/>
    </font>
    <font>
      <sz val="10"/>
      <name val="JanusAsym"/>
    </font>
    <font>
      <sz val="10"/>
      <color rgb="FF000000"/>
      <name val="JanusAsym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0" xfId="1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4" xfId="0" applyFont="1" applyBorder="1"/>
    <xf numFmtId="0" fontId="6" fillId="0" borderId="6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6" xfId="0" applyFont="1" applyBorder="1" applyAlignment="1">
      <alignment vertical="top"/>
    </xf>
    <xf numFmtId="0" fontId="6" fillId="0" borderId="9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/>
    <xf numFmtId="9" fontId="0" fillId="0" borderId="0" xfId="2" applyFont="1"/>
    <xf numFmtId="0" fontId="9" fillId="0" borderId="13" xfId="0" applyFont="1" applyBorder="1"/>
    <xf numFmtId="0" fontId="9" fillId="0" borderId="10" xfId="0" applyFont="1" applyBorder="1"/>
    <xf numFmtId="0" fontId="0" fillId="0" borderId="12" xfId="0" applyBorder="1"/>
    <xf numFmtId="0" fontId="0" fillId="0" borderId="13" xfId="0" applyBorder="1"/>
    <xf numFmtId="0" fontId="0" fillId="0" borderId="10" xfId="0" applyBorder="1"/>
    <xf numFmtId="9" fontId="0" fillId="0" borderId="12" xfId="2" applyFont="1" applyBorder="1"/>
    <xf numFmtId="9" fontId="0" fillId="0" borderId="13" xfId="2" applyFont="1" applyBorder="1"/>
    <xf numFmtId="9" fontId="0" fillId="0" borderId="10" xfId="2" applyFont="1" applyBorder="1"/>
    <xf numFmtId="0" fontId="6" fillId="3" borderId="9" xfId="0" applyFont="1" applyFill="1" applyBorder="1" applyAlignment="1">
      <alignment vertical="center"/>
    </xf>
    <xf numFmtId="0" fontId="3" fillId="0" borderId="14" xfId="0" applyFont="1" applyBorder="1"/>
    <xf numFmtId="0" fontId="3" fillId="0" borderId="15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5" fillId="0" borderId="0" xfId="1" applyFont="1" applyBorder="1"/>
    <xf numFmtId="0" fontId="2" fillId="0" borderId="9" xfId="1" applyBorder="1" applyAlignment="1">
      <alignment vertical="center"/>
    </xf>
    <xf numFmtId="0" fontId="2" fillId="0" borderId="0" xfId="1" applyBorder="1"/>
    <xf numFmtId="0" fontId="2" fillId="0" borderId="0" xfId="1" applyBorder="1" applyAlignment="1">
      <alignment vertical="center"/>
    </xf>
    <xf numFmtId="0" fontId="4" fillId="0" borderId="14" xfId="0" applyFont="1" applyBorder="1" applyAlignment="1">
      <alignment horizontal="center"/>
    </xf>
    <xf numFmtId="0" fontId="4" fillId="4" borderId="14" xfId="0" applyFont="1" applyFill="1" applyBorder="1"/>
    <xf numFmtId="0" fontId="3" fillId="4" borderId="16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0" fontId="6" fillId="4" borderId="16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0" borderId="12" xfId="0" applyFont="1" applyBorder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stro.com/astro-databank/Markham,_Edwin" TargetMode="External"/><Relationship Id="rId671" Type="http://schemas.openxmlformats.org/officeDocument/2006/relationships/hyperlink" Target="https://commons.wikimedia.org/wiki/File:Alban_Berg_Bueste_Schiefling_01.jpg" TargetMode="External"/><Relationship Id="rId769" Type="http://schemas.openxmlformats.org/officeDocument/2006/relationships/hyperlink" Target="https://gcdn.emol.cl/fenomenos-paranormales/files/2021/06/karl-krafft.jpg" TargetMode="External"/><Relationship Id="rId21" Type="http://schemas.openxmlformats.org/officeDocument/2006/relationships/hyperlink" Target="http://www.astro.com/astro-databank/Badie,_Bertrand" TargetMode="External"/><Relationship Id="rId324" Type="http://schemas.openxmlformats.org/officeDocument/2006/relationships/hyperlink" Target="https://www.astro.com/astro-databank/Gaultier,_Jean-Paul" TargetMode="External"/><Relationship Id="rId531" Type="http://schemas.openxmlformats.org/officeDocument/2006/relationships/hyperlink" Target="https://www.astro.com/astro-databank/Hilbert,_David" TargetMode="External"/><Relationship Id="rId629" Type="http://schemas.openxmlformats.org/officeDocument/2006/relationships/hyperlink" Target="https://commons.wikimedia.org/wiki/File:Gary_Busey_2007.jpg" TargetMode="External"/><Relationship Id="rId170" Type="http://schemas.openxmlformats.org/officeDocument/2006/relationships/hyperlink" Target="https://www.astro.com/astro-databank/Barratier,_Christophe" TargetMode="External"/><Relationship Id="rId268" Type="http://schemas.openxmlformats.org/officeDocument/2006/relationships/hyperlink" Target="http://www.astro.com/astro-databank/Carnot,_Hippolyte" TargetMode="External"/><Relationship Id="rId475" Type="http://schemas.openxmlformats.org/officeDocument/2006/relationships/hyperlink" Target="https://commons.wikimedia.org/wiki/File:Tot%C3%B2,_Neapolitan_actor_1943.jpg" TargetMode="External"/><Relationship Id="rId682" Type="http://schemas.openxmlformats.org/officeDocument/2006/relationships/hyperlink" Target="https://commons.wikimedia.org/wiki/File:Johnny_Carson_1970.JPG" TargetMode="External"/><Relationship Id="rId32" Type="http://schemas.openxmlformats.org/officeDocument/2006/relationships/hyperlink" Target="https://www.astro.com/astro-databank/Dutoit,_Charles" TargetMode="External"/><Relationship Id="rId128" Type="http://schemas.openxmlformats.org/officeDocument/2006/relationships/hyperlink" Target="https://commons.wikimedia.org/wiki/File:Juha-Vainio-1968.jpg" TargetMode="External"/><Relationship Id="rId335" Type="http://schemas.openxmlformats.org/officeDocument/2006/relationships/hyperlink" Target="https://www.astro.com/astro-databank/Strzok,_Peter" TargetMode="External"/><Relationship Id="rId542" Type="http://schemas.openxmlformats.org/officeDocument/2006/relationships/hyperlink" Target="https://commons.wikimedia.org/wiki/File:Nikki_Giovanni_1.jpg" TargetMode="External"/><Relationship Id="rId181" Type="http://schemas.openxmlformats.org/officeDocument/2006/relationships/hyperlink" Target="http://www.astro.com/astro-databank/Petit,_Philippe" TargetMode="External"/><Relationship Id="rId402" Type="http://schemas.openxmlformats.org/officeDocument/2006/relationships/hyperlink" Target="https://commons.wikimedia.org/wiki/File:Linoy_Ashram_Honored_at_Beit_HaNassi,_in_Jerusalem_(5484)_(cropped).jpg" TargetMode="External"/><Relationship Id="rId279" Type="http://schemas.openxmlformats.org/officeDocument/2006/relationships/hyperlink" Target="https://www.astro.com/astro-databank/Egan,_Richard" TargetMode="External"/><Relationship Id="rId486" Type="http://schemas.openxmlformats.org/officeDocument/2006/relationships/hyperlink" Target="https://commons.wikimedia.org/wiki/File:68811_Per_Christensen.jpg" TargetMode="External"/><Relationship Id="rId693" Type="http://schemas.openxmlformats.org/officeDocument/2006/relationships/hyperlink" Target="https://en.wikipedia.org/wiki/File:George_Mackay_Brown.jpg" TargetMode="External"/><Relationship Id="rId707" Type="http://schemas.openxmlformats.org/officeDocument/2006/relationships/hyperlink" Target="https://commons.wikimedia.org/wiki/File:Valeria_Golino_Cabourg_2014_2.jpg" TargetMode="External"/><Relationship Id="rId43" Type="http://schemas.openxmlformats.org/officeDocument/2006/relationships/hyperlink" Target="https://www.astro.com/astro-databank/Buckskin_Joe" TargetMode="External"/><Relationship Id="rId139" Type="http://schemas.openxmlformats.org/officeDocument/2006/relationships/hyperlink" Target="https://commons.wikimedia.org/wiki/File:Betsey_Johnson,_Red_Dress_Collection_2007.jpg" TargetMode="External"/><Relationship Id="rId346" Type="http://schemas.openxmlformats.org/officeDocument/2006/relationships/hyperlink" Target="https://www.astro.com/astro-databank/Isaak,_Chris" TargetMode="External"/><Relationship Id="rId553" Type="http://schemas.openxmlformats.org/officeDocument/2006/relationships/hyperlink" Target="https://en.wikipedia.org/wiki/File:Poulenc-1922.jpg" TargetMode="External"/><Relationship Id="rId760" Type="http://schemas.openxmlformats.org/officeDocument/2006/relationships/hyperlink" Target="https://www.astro.com/astro-databank/Alfaro_Siqueiros,_David" TargetMode="External"/><Relationship Id="rId192" Type="http://schemas.openxmlformats.org/officeDocument/2006/relationships/hyperlink" Target="https://www.astro.com/astro-databank/Renard,_Jean" TargetMode="External"/><Relationship Id="rId206" Type="http://schemas.openxmlformats.org/officeDocument/2006/relationships/hyperlink" Target="https://www.astro.com/astro-databank/Edward_IV,_King_of_England" TargetMode="External"/><Relationship Id="rId413" Type="http://schemas.openxmlformats.org/officeDocument/2006/relationships/hyperlink" Target="http://www.victorian-cinema.net/doublier,%20Public%20domain,%20via%20Wikimedia%20Commons" TargetMode="External"/><Relationship Id="rId497" Type="http://schemas.openxmlformats.org/officeDocument/2006/relationships/hyperlink" Target="https://commons.wikimedia.org/wiki/File:VUILLARD-J16-bertini-1002405.jpg" TargetMode="External"/><Relationship Id="rId620" Type="http://schemas.openxmlformats.org/officeDocument/2006/relationships/hyperlink" Target="https://commons.wikimedia.org/wiki/File:Bundesarchiv_Bild_183-R45871,_Prof._Dr._Ferdinand_Sauerbruch.jpg" TargetMode="External"/><Relationship Id="rId718" Type="http://schemas.openxmlformats.org/officeDocument/2006/relationships/hyperlink" Target="https://commons.wikimedia.org/wiki/File:%C3%89douard_Philippe_-_2021_(cropped).jpg" TargetMode="External"/><Relationship Id="rId357" Type="http://schemas.openxmlformats.org/officeDocument/2006/relationships/hyperlink" Target="https://www.astro.com/astro-databank/Janson,_Alfred" TargetMode="External"/><Relationship Id="rId54" Type="http://schemas.openxmlformats.org/officeDocument/2006/relationships/hyperlink" Target="https://www.astro.com/astro-databank/Bocciarelli,_Vincenzo" TargetMode="External"/><Relationship Id="rId217" Type="http://schemas.openxmlformats.org/officeDocument/2006/relationships/hyperlink" Target="http://www.astro.com/astro-databank/Lorca,_Federico_Garcia" TargetMode="External"/><Relationship Id="rId564" Type="http://schemas.openxmlformats.org/officeDocument/2006/relationships/hyperlink" Target="https://commons.wikimedia.org/wiki/File:Fritz-Winter-Haus_Ahlen_Eingangsschild.nnw.jpg" TargetMode="External"/><Relationship Id="rId771" Type="http://schemas.openxmlformats.org/officeDocument/2006/relationships/hyperlink" Target="https://ilarge.lisimg.com/image/9572433/740full-wally-albright.jpg" TargetMode="External"/><Relationship Id="rId424" Type="http://schemas.openxmlformats.org/officeDocument/2006/relationships/hyperlink" Target="https://www.astro.com/astro-databank/Teagarden,_Jack" TargetMode="External"/><Relationship Id="rId631" Type="http://schemas.openxmlformats.org/officeDocument/2006/relationships/hyperlink" Target="https://commons.wikimedia.org/wiki/File:Raymond_Domenech.jpg" TargetMode="External"/><Relationship Id="rId729" Type="http://schemas.openxmlformats.org/officeDocument/2006/relationships/hyperlink" Target="https://www.astro.com/astro-databank/Muffat,_Camille" TargetMode="External"/><Relationship Id="rId270" Type="http://schemas.openxmlformats.org/officeDocument/2006/relationships/hyperlink" Target="http://www.astro.com/astro-databank/W%C3%B6rner,_Manfred" TargetMode="External"/><Relationship Id="rId65" Type="http://schemas.openxmlformats.org/officeDocument/2006/relationships/hyperlink" Target="https://www.astro.com/astro-databank/Prodi,_Romano" TargetMode="External"/><Relationship Id="rId130" Type="http://schemas.openxmlformats.org/officeDocument/2006/relationships/hyperlink" Target="https://upload.wikimedia.org/wikipedia/commons/a/aa/Fran%C3%A7ois_Rebsamen%2C_2019.jpg" TargetMode="External"/><Relationship Id="rId368" Type="http://schemas.openxmlformats.org/officeDocument/2006/relationships/hyperlink" Target="https://en.wikipedia.org/wiki/File:Stuart_Clarkson_of_Chicago_Bears.JPG" TargetMode="External"/><Relationship Id="rId575" Type="http://schemas.openxmlformats.org/officeDocument/2006/relationships/hyperlink" Target="https://www.astro.com/astro-databank/Albert,_Eddie" TargetMode="External"/><Relationship Id="rId782" Type="http://schemas.openxmlformats.org/officeDocument/2006/relationships/hyperlink" Target="https://www.astro.com/astro-databank/Bushnell,_Candace" TargetMode="External"/><Relationship Id="rId228" Type="http://schemas.openxmlformats.org/officeDocument/2006/relationships/hyperlink" Target="https://www.astro.com/astro-databank/Thompson,_David_(1954)" TargetMode="External"/><Relationship Id="rId435" Type="http://schemas.openxmlformats.org/officeDocument/2006/relationships/hyperlink" Target="https://commons.wikimedia.org/wiki/File:Georges_Auric_1940.jpg" TargetMode="External"/><Relationship Id="rId642" Type="http://schemas.openxmlformats.org/officeDocument/2006/relationships/hyperlink" Target="https://commons.wikimedia.org/wiki/File:Didier_de_Radigu%C3%A8s_portrait.jpg" TargetMode="External"/><Relationship Id="rId281" Type="http://schemas.openxmlformats.org/officeDocument/2006/relationships/hyperlink" Target="http://www.astro.com/astro-databank/Gregh,_Fernand" TargetMode="External"/><Relationship Id="rId502" Type="http://schemas.openxmlformats.org/officeDocument/2006/relationships/hyperlink" Target="https://commons.wikimedia.org/wiki/File:Francesco-salvi-1990.jpg" TargetMode="External"/><Relationship Id="rId76" Type="http://schemas.openxmlformats.org/officeDocument/2006/relationships/hyperlink" Target="https://www.astro.com/astro-databank/Christensen,_Per" TargetMode="External"/><Relationship Id="rId141" Type="http://schemas.openxmlformats.org/officeDocument/2006/relationships/hyperlink" Target="https://commons.wikimedia.org/wiki/File:Pino_Donaggio_65.jpg" TargetMode="External"/><Relationship Id="rId379" Type="http://schemas.openxmlformats.org/officeDocument/2006/relationships/hyperlink" Target="https://commons.wikimedia.org/wiki/File:Prince_Ahmed_Fuad.jpg" TargetMode="External"/><Relationship Id="rId586" Type="http://schemas.openxmlformats.org/officeDocument/2006/relationships/hyperlink" Target="https://commons.wikimedia.org/wiki/File:Portrait_de_Picasso,_1908.jpg" TargetMode="External"/><Relationship Id="rId793" Type="http://schemas.openxmlformats.org/officeDocument/2006/relationships/hyperlink" Target="https://1.bp.blogspot.com/-Omfm21mGVRY/URLEb1omVTI/AAAAAAAABVk/SS6K5btO5ek/s1600/May.jpg" TargetMode="External"/><Relationship Id="rId807" Type="http://schemas.openxmlformats.org/officeDocument/2006/relationships/hyperlink" Target="https://wallpapercave.com/wp/wp2073251.jpg" TargetMode="External"/><Relationship Id="rId7" Type="http://schemas.openxmlformats.org/officeDocument/2006/relationships/hyperlink" Target="https://www.astro.com/astro-databank/Vizorek,_Alex" TargetMode="External"/><Relationship Id="rId239" Type="http://schemas.openxmlformats.org/officeDocument/2006/relationships/hyperlink" Target="http://www.astro.com/astro-databank/Giovanni,_Nikki" TargetMode="External"/><Relationship Id="rId446" Type="http://schemas.openxmlformats.org/officeDocument/2006/relationships/hyperlink" Target="https://en.wikipedia.org/wiki/File:StrzokPeter.jpeg" TargetMode="External"/><Relationship Id="rId653" Type="http://schemas.openxmlformats.org/officeDocument/2006/relationships/hyperlink" Target="https://commons.wikimedia.org/wiki/File:Richie_Havens_(5127246674).jpg" TargetMode="External"/><Relationship Id="rId292" Type="http://schemas.openxmlformats.org/officeDocument/2006/relationships/hyperlink" Target="http://www.astro.com/astro-databank/Massey,_Anna" TargetMode="External"/><Relationship Id="rId306" Type="http://schemas.openxmlformats.org/officeDocument/2006/relationships/hyperlink" Target="https://www.astro.com/astro-databank/LeMaitre,_Christophe" TargetMode="External"/><Relationship Id="rId87" Type="http://schemas.openxmlformats.org/officeDocument/2006/relationships/hyperlink" Target="https://www.astro.com/astro-databank/Murphy,_Bobby" TargetMode="External"/><Relationship Id="rId513" Type="http://schemas.openxmlformats.org/officeDocument/2006/relationships/hyperlink" Target="https://alchetron.com/Philippe-Lafontaine" TargetMode="External"/><Relationship Id="rId597" Type="http://schemas.openxmlformats.org/officeDocument/2006/relationships/hyperlink" Target="https://www.astro.com/astro-databank/Louise_Margaret,_Duchess_of_Connaught-Strathearn" TargetMode="External"/><Relationship Id="rId720" Type="http://schemas.openxmlformats.org/officeDocument/2006/relationships/hyperlink" Target="https://commons.wikimedia.org/wiki/File:JEROME_LE_BANNER.jpg" TargetMode="External"/><Relationship Id="rId818" Type="http://schemas.openxmlformats.org/officeDocument/2006/relationships/hyperlink" Target="https://image.tmdb.org/t/p/w600_and_h900_bestv2/pCnTvQ6NSZwTCF3nMMSQxnojWSM.jpg" TargetMode="External"/><Relationship Id="rId152" Type="http://schemas.openxmlformats.org/officeDocument/2006/relationships/hyperlink" Target="https://www.astro.com/astro-databank/Hart,_Philip" TargetMode="External"/><Relationship Id="rId457" Type="http://schemas.openxmlformats.org/officeDocument/2006/relationships/hyperlink" Target="https://en.wikipedia.org/wiki/File:JuanNepomucenoGuerra-CDG.jpg" TargetMode="External"/><Relationship Id="rId664" Type="http://schemas.openxmlformats.org/officeDocument/2006/relationships/hyperlink" Target="https://commons.wikimedia.org/wiki/File:Jean_Paul_Gaultier_im_Schwuz_am_17-Mar-2015_arte_2.jpg" TargetMode="External"/><Relationship Id="rId14" Type="http://schemas.openxmlformats.org/officeDocument/2006/relationships/hyperlink" Target="https://www.astro.com/astro-databank/Dewey,_John" TargetMode="External"/><Relationship Id="rId317" Type="http://schemas.openxmlformats.org/officeDocument/2006/relationships/hyperlink" Target="http://www.astro.com/astro-databank/Adalbert,_Prince_of_Bavaria_%281828%29" TargetMode="External"/><Relationship Id="rId524" Type="http://schemas.openxmlformats.org/officeDocument/2006/relationships/hyperlink" Target="https://commons.wikimedia.org/wiki/File:Enrico_Macias_in_Tel_Aviv.jpg" TargetMode="External"/><Relationship Id="rId731" Type="http://schemas.openxmlformats.org/officeDocument/2006/relationships/hyperlink" Target="https://commons.wikimedia.org/wiki/File:Photograph_of_Henri%C3%ABtte_Bosmans_by_Jacob_Merkelbach_(1917).jpg" TargetMode="External"/><Relationship Id="rId98" Type="http://schemas.openxmlformats.org/officeDocument/2006/relationships/hyperlink" Target="https://www.astro.com/astro-databank/Pellizza_da_Volpedo,_Giuseppe" TargetMode="External"/><Relationship Id="rId163" Type="http://schemas.openxmlformats.org/officeDocument/2006/relationships/hyperlink" Target="https://www.astro.com/astro-databank/Brown,_Campbell" TargetMode="External"/><Relationship Id="rId370" Type="http://schemas.openxmlformats.org/officeDocument/2006/relationships/hyperlink" Target="https://murderpedia.org/male.R/r/rooney-brian-photos.htm" TargetMode="External"/><Relationship Id="rId829" Type="http://schemas.openxmlformats.org/officeDocument/2006/relationships/hyperlink" Target="https://external-content.duckduckgo.com/iu/?u=https%3A%2F%2Ftse1.mm.bing.net%2Fth%3Fid%3DOIP.4r8MBSD8Z4wJHPV5DfCAbQHaK5%26pid%3DApi&amp;f=1&amp;ipt=5861fde445938a4abb6ab984438b191b3e351381eaaac31cdaf4d91a9551ca76&amp;ipo=images" TargetMode="External"/><Relationship Id="rId230" Type="http://schemas.openxmlformats.org/officeDocument/2006/relationships/hyperlink" Target="https://www.astro.com/astro-databank/Annaud,_Jean-Jacques" TargetMode="External"/><Relationship Id="rId468" Type="http://schemas.openxmlformats.org/officeDocument/2006/relationships/hyperlink" Target="https://commons.wikimedia.org/wiki/File:Khloe_Kardashian_2011.jpg" TargetMode="External"/><Relationship Id="rId675" Type="http://schemas.openxmlformats.org/officeDocument/2006/relationships/hyperlink" Target="http://www.astro.com/astro-databank/Bronfman_jr.,_Edgar" TargetMode="External"/><Relationship Id="rId25" Type="http://schemas.openxmlformats.org/officeDocument/2006/relationships/hyperlink" Target="https://www.astro.com/astro-databank/R%C3%BChmann,_Heinz" TargetMode="External"/><Relationship Id="rId328" Type="http://schemas.openxmlformats.org/officeDocument/2006/relationships/hyperlink" Target="https://www.astro.com/astro-databank/Otero,_Isabel" TargetMode="External"/><Relationship Id="rId535" Type="http://schemas.openxmlformats.org/officeDocument/2006/relationships/hyperlink" Target="https://commons.wikimedia.org/wiki/File:Jean-Baptiste_Maunier_Cabourg_2016_2.jpg" TargetMode="External"/><Relationship Id="rId742" Type="http://schemas.openxmlformats.org/officeDocument/2006/relationships/hyperlink" Target="https://alchetron.com/Michel-Drucker" TargetMode="External"/><Relationship Id="rId174" Type="http://schemas.openxmlformats.org/officeDocument/2006/relationships/hyperlink" Target="https://www.astro.com/astro-databank/Samberg,_Andy" TargetMode="External"/><Relationship Id="rId381" Type="http://schemas.openxmlformats.org/officeDocument/2006/relationships/hyperlink" Target="https://alchetron.com/Frieda-Hughes" TargetMode="External"/><Relationship Id="rId602" Type="http://schemas.openxmlformats.org/officeDocument/2006/relationships/hyperlink" Target="https://commons.wikimedia.org/wiki/File:Vincenzo_Bocciarelli2.jpg" TargetMode="External"/><Relationship Id="rId241" Type="http://schemas.openxmlformats.org/officeDocument/2006/relationships/hyperlink" Target="http://www.astro.com/astro-databank/Mason,_Marsha" TargetMode="External"/><Relationship Id="rId479" Type="http://schemas.openxmlformats.org/officeDocument/2006/relationships/hyperlink" Target="https://en.wikipedia.org/wiki/Ninon_Vallin" TargetMode="External"/><Relationship Id="rId686" Type="http://schemas.openxmlformats.org/officeDocument/2006/relationships/hyperlink" Target="http://www.astro.com/astro-databank/Ferdinand_II,_Archduke_of_Austria" TargetMode="External"/><Relationship Id="rId36" Type="http://schemas.openxmlformats.org/officeDocument/2006/relationships/hyperlink" Target="https://www.astro.com/astro-databank/McCarthy,_Kevin_(1914)" TargetMode="External"/><Relationship Id="rId339" Type="http://schemas.openxmlformats.org/officeDocument/2006/relationships/hyperlink" Target="https://www.astro.com/astro-databank/Navarre,_Elodie" TargetMode="External"/><Relationship Id="rId546" Type="http://schemas.openxmlformats.org/officeDocument/2006/relationships/hyperlink" Target="https://commons.wikimedia.org/wiki/File:Courtois_edouard_caupeil_oct_08.jpg" TargetMode="External"/><Relationship Id="rId753" Type="http://schemas.openxmlformats.org/officeDocument/2006/relationships/hyperlink" Target="https://www.astro.com/astro-databank/Smith,_Will" TargetMode="External"/><Relationship Id="rId101" Type="http://schemas.openxmlformats.org/officeDocument/2006/relationships/hyperlink" Target="https://www.astro.com/astro-databank/Interlenghi,_Franco" TargetMode="External"/><Relationship Id="rId185" Type="http://schemas.openxmlformats.org/officeDocument/2006/relationships/hyperlink" Target="http://www.astro.com/astro-databank/Colette" TargetMode="External"/><Relationship Id="rId406" Type="http://schemas.openxmlformats.org/officeDocument/2006/relationships/hyperlink" Target="https://www.magogquebec.ca/wp-content/uploads/images/buckskin-joe-08.jpg" TargetMode="External"/><Relationship Id="rId392" Type="http://schemas.openxmlformats.org/officeDocument/2006/relationships/hyperlink" Target="https://commons.wikimedia.org/wiki/File:Jacques_Thibaud_01.jpg" TargetMode="External"/><Relationship Id="rId613" Type="http://schemas.openxmlformats.org/officeDocument/2006/relationships/hyperlink" Target="https://www.astro.com/astro-databank/Jonquet,_Thierry" TargetMode="External"/><Relationship Id="rId697" Type="http://schemas.openxmlformats.org/officeDocument/2006/relationships/hyperlink" Target="https://commons.wikimedia.org/wiki/File:Studio_publicity_Jeanne_Crain.jpg" TargetMode="External"/><Relationship Id="rId820" Type="http://schemas.openxmlformats.org/officeDocument/2006/relationships/hyperlink" Target="https://alchetron.com/William-L-Shirer" TargetMode="External"/><Relationship Id="rId252" Type="http://schemas.openxmlformats.org/officeDocument/2006/relationships/hyperlink" Target="http://www.astro.com/astro-databank/LeBlanc,_Matt" TargetMode="External"/><Relationship Id="rId47" Type="http://schemas.openxmlformats.org/officeDocument/2006/relationships/hyperlink" Target="https://www.astro.com/astro-databank/Morgue,_Kailee" TargetMode="External"/><Relationship Id="rId112" Type="http://schemas.openxmlformats.org/officeDocument/2006/relationships/hyperlink" Target="https://www.astro.com/astro-databank/Favand,_Jean-Paul" TargetMode="External"/><Relationship Id="rId557" Type="http://schemas.openxmlformats.org/officeDocument/2006/relationships/hyperlink" Target="https://commons.wikimedia.org/wiki/File:Anton_Viktor_Austria_1779_1835_1.gif" TargetMode="External"/><Relationship Id="rId764" Type="http://schemas.openxmlformats.org/officeDocument/2006/relationships/hyperlink" Target="https://i.pinimg.com/736x/ee/88/6b/ee886b37ef6f8c95c1bed09b1de3b5c5.jpg" TargetMode="External"/><Relationship Id="rId196" Type="http://schemas.openxmlformats.org/officeDocument/2006/relationships/hyperlink" Target="https://www.astro.com/astro-databank/Page,_Jimmy" TargetMode="External"/><Relationship Id="rId417" Type="http://schemas.openxmlformats.org/officeDocument/2006/relationships/hyperlink" Target="https://commons.wikimedia.org/wiki/File:Gov._Harold_E._Stassen_LCCN2016877429_(cropped).jpg" TargetMode="External"/><Relationship Id="rId624" Type="http://schemas.openxmlformats.org/officeDocument/2006/relationships/hyperlink" Target="https://commons.wikimedia.org/wiki/File:Carl_Ludwig_Nietzsche.jpg" TargetMode="External"/><Relationship Id="rId263" Type="http://schemas.openxmlformats.org/officeDocument/2006/relationships/hyperlink" Target="https://www.astro.com/astro-databank/Maunier,_Jean-Baptiste" TargetMode="External"/><Relationship Id="rId470" Type="http://schemas.openxmlformats.org/officeDocument/2006/relationships/hyperlink" Target="https://en.wikipedia.org/wiki/File:Leonard_Weinglass.jpg" TargetMode="External"/><Relationship Id="rId58" Type="http://schemas.openxmlformats.org/officeDocument/2006/relationships/hyperlink" Target="https://www.astro.com/astro-databank/Franck,_C%C3%A9sar_Auguste" TargetMode="External"/><Relationship Id="rId123" Type="http://schemas.openxmlformats.org/officeDocument/2006/relationships/hyperlink" Target="https://www.astro.com/astro-databank/Hoggard,_Jacob" TargetMode="External"/><Relationship Id="rId330" Type="http://schemas.openxmlformats.org/officeDocument/2006/relationships/hyperlink" Target="https://www.astro.com/astro-databank/Feodor_Alexandrovich,_Prince_of_Russia" TargetMode="External"/><Relationship Id="rId568" Type="http://schemas.openxmlformats.org/officeDocument/2006/relationships/hyperlink" Target="https://commons.wikimedia.org/wiki/File:Manfred_Woerner_1993.jpg" TargetMode="External"/><Relationship Id="rId775" Type="http://schemas.openxmlformats.org/officeDocument/2006/relationships/hyperlink" Target="https://www.astro.com/astro-databank/Agar,_John" TargetMode="External"/><Relationship Id="rId428" Type="http://schemas.openxmlformats.org/officeDocument/2006/relationships/hyperlink" Target="https://commons.wikimedia.org/wiki/File:Cardinale_Michele_Giordano_(cropped).jpg" TargetMode="External"/><Relationship Id="rId635" Type="http://schemas.openxmlformats.org/officeDocument/2006/relationships/hyperlink" Target="https://www.astro.com/astro-databank/Thovex,_Candide" TargetMode="External"/><Relationship Id="rId274" Type="http://schemas.openxmlformats.org/officeDocument/2006/relationships/hyperlink" Target="https://commons.wikimedia.org/wiki/File:Jean-Paul_Goude_IMG_0459.jpg" TargetMode="External"/><Relationship Id="rId481" Type="http://schemas.openxmlformats.org/officeDocument/2006/relationships/hyperlink" Target="https://commons.wikimedia.org/wiki/File:Bhumibol_Adulyadej_2010-9-29_2_cropped.jpg" TargetMode="External"/><Relationship Id="rId702" Type="http://schemas.openxmlformats.org/officeDocument/2006/relationships/hyperlink" Target="https://commons.wikimedia.org/wiki/File:RudolfOtto.jpg" TargetMode="External"/><Relationship Id="rId69" Type="http://schemas.openxmlformats.org/officeDocument/2006/relationships/hyperlink" Target="https://www.astro.com/astro-databank/Sanders,_Harlan" TargetMode="External"/><Relationship Id="rId134" Type="http://schemas.openxmlformats.org/officeDocument/2006/relationships/hyperlink" Target="https://commons.wikimedia.org/wiki/File:Arman-Nice-La-Lanterne-%C3%A9t%C3%A91967.png" TargetMode="External"/><Relationship Id="rId579" Type="http://schemas.openxmlformats.org/officeDocument/2006/relationships/hyperlink" Target="https://commons.wikimedia.org/wiki/File:Antheil_1927.jpg" TargetMode="External"/><Relationship Id="rId786" Type="http://schemas.openxmlformats.org/officeDocument/2006/relationships/hyperlink" Target="https://www.astro.com/astro-databank/Blume,_Judy" TargetMode="External"/><Relationship Id="rId341" Type="http://schemas.openxmlformats.org/officeDocument/2006/relationships/hyperlink" Target="https://www.astro.com/astro-databank/Logan,_Phyllis" TargetMode="External"/><Relationship Id="rId439" Type="http://schemas.openxmlformats.org/officeDocument/2006/relationships/hyperlink" Target="https://commons.wikimedia.org/wiki/File:Eleanor_Holm_c._1936.jpg" TargetMode="External"/><Relationship Id="rId646" Type="http://schemas.openxmlformats.org/officeDocument/2006/relationships/hyperlink" Target="https://en.wikipedia.org/wiki/Debbie_Reynolds" TargetMode="External"/><Relationship Id="rId201" Type="http://schemas.openxmlformats.org/officeDocument/2006/relationships/hyperlink" Target="https://www.astro.com/astro-databank/Crain,_Jeanne" TargetMode="External"/><Relationship Id="rId285" Type="http://schemas.openxmlformats.org/officeDocument/2006/relationships/hyperlink" Target="http://www.astro.com/astro-databank/Verhofstadt,_Guy" TargetMode="External"/><Relationship Id="rId506" Type="http://schemas.openxmlformats.org/officeDocument/2006/relationships/hyperlink" Target="https://commons.wikimedia.org/wiki/File:Felix_Weingartner_Photo.jpg" TargetMode="External"/><Relationship Id="rId492" Type="http://schemas.openxmlformats.org/officeDocument/2006/relationships/hyperlink" Target="https://commons.wikimedia.org/wiki/File:Daniel_Balavoine.jpg" TargetMode="External"/><Relationship Id="rId713" Type="http://schemas.openxmlformats.org/officeDocument/2006/relationships/hyperlink" Target="https://commons.wikimedia.org/wiki/File:Shirleytemple.jpg" TargetMode="External"/><Relationship Id="rId797" Type="http://schemas.openxmlformats.org/officeDocument/2006/relationships/hyperlink" Target="https://www.astro.com/astro-databank/Jastremski,_Chet" TargetMode="External"/><Relationship Id="rId145" Type="http://schemas.openxmlformats.org/officeDocument/2006/relationships/hyperlink" Target="https://commons.wikimedia.org/wiki/File:EdwinMarkham.png" TargetMode="External"/><Relationship Id="rId352" Type="http://schemas.openxmlformats.org/officeDocument/2006/relationships/hyperlink" Target="https://www.astro.com/astro-databank/Kim,_Young-Oak" TargetMode="External"/><Relationship Id="rId212" Type="http://schemas.openxmlformats.org/officeDocument/2006/relationships/hyperlink" Target="https://www.astro.com/astro-databank/Tot%C3%B2" TargetMode="External"/><Relationship Id="rId657" Type="http://schemas.openxmlformats.org/officeDocument/2006/relationships/hyperlink" Target="https://commons.wikimedia.org/wiki/File:FranceGall-1965-colorise.jpg" TargetMode="External"/><Relationship Id="rId296" Type="http://schemas.openxmlformats.org/officeDocument/2006/relationships/hyperlink" Target="http://www.astro.com/astro-databank/Spero,_Nancy" TargetMode="External"/><Relationship Id="rId517" Type="http://schemas.openxmlformats.org/officeDocument/2006/relationships/hyperlink" Target="https://commons.wikimedia.org/wiki/File:Marathon_Toulouse_Kevin_Mayer_II.jpg" TargetMode="External"/><Relationship Id="rId724" Type="http://schemas.openxmlformats.org/officeDocument/2006/relationships/hyperlink" Target="https://www.astro.com/astro-databank/Gora,_Claudio" TargetMode="External"/><Relationship Id="rId60" Type="http://schemas.openxmlformats.org/officeDocument/2006/relationships/hyperlink" Target="https://www.astro.com/astro-databank/Bennett,_Michael" TargetMode="External"/><Relationship Id="rId156" Type="http://schemas.openxmlformats.org/officeDocument/2006/relationships/hyperlink" Target="https://www.astro.com/astro-databank/Lee,_Peggy" TargetMode="External"/><Relationship Id="rId363" Type="http://schemas.openxmlformats.org/officeDocument/2006/relationships/hyperlink" Target="https://www.astro.com/astro-databank/Newman,_David_%22Fathead%22" TargetMode="External"/><Relationship Id="rId570" Type="http://schemas.openxmlformats.org/officeDocument/2006/relationships/hyperlink" Target="https://commons.wikimedia.org/wiki/File:Charles_Debierre_(Agence_Meurisse,_1921).jpg" TargetMode="External"/><Relationship Id="rId223" Type="http://schemas.openxmlformats.org/officeDocument/2006/relationships/hyperlink" Target="http://www.astro.com/astro-databank/McDermott,_Paul" TargetMode="External"/><Relationship Id="rId430" Type="http://schemas.openxmlformats.org/officeDocument/2006/relationships/hyperlink" Target="https://commons.wikimedia.org/wiki/File:Georges_Kiejman2.jpg" TargetMode="External"/><Relationship Id="rId668" Type="http://schemas.openxmlformats.org/officeDocument/2006/relationships/hyperlink" Target="https://commons.wikimedia.org/wiki/File:Isabel_Otero_FFTV17jpg.jpg" TargetMode="External"/><Relationship Id="rId18" Type="http://schemas.openxmlformats.org/officeDocument/2006/relationships/hyperlink" Target="https://www.astro.com/astro-databank/Giorgia" TargetMode="External"/><Relationship Id="rId528" Type="http://schemas.openxmlformats.org/officeDocument/2006/relationships/hyperlink" Target="https://commons.wikimedia.org/wiki/File:Vittorio_Cecchi_Gori.png" TargetMode="External"/><Relationship Id="rId735" Type="http://schemas.openxmlformats.org/officeDocument/2006/relationships/hyperlink" Target="https://commons.wikimedia.org/wiki/File:Sylvia_Sidney_CM36.jpg" TargetMode="External"/><Relationship Id="rId167" Type="http://schemas.openxmlformats.org/officeDocument/2006/relationships/hyperlink" Target="https://www.astro.com/astro-databank/Bastien-Lepage,_Jules" TargetMode="External"/><Relationship Id="rId374" Type="http://schemas.openxmlformats.org/officeDocument/2006/relationships/hyperlink" Target="https://alchetron.com/Alfred-Janson" TargetMode="External"/><Relationship Id="rId581" Type="http://schemas.openxmlformats.org/officeDocument/2006/relationships/hyperlink" Target="https://commons.wikimedia.org/wiki/File:Elsie_Inglis_-_Project_Gutenberg_eText_14676.jpg" TargetMode="External"/><Relationship Id="rId71" Type="http://schemas.openxmlformats.org/officeDocument/2006/relationships/hyperlink" Target="https://www.astro.com/astro-databank/Malcolm_X" TargetMode="External"/><Relationship Id="rId234" Type="http://schemas.openxmlformats.org/officeDocument/2006/relationships/hyperlink" Target="https://www.astro.com/astro-databank/Puccini,_Carla_Maria" TargetMode="External"/><Relationship Id="rId679" Type="http://schemas.openxmlformats.org/officeDocument/2006/relationships/hyperlink" Target="http://www.astro.com/astro-databank/Sinclair,_Upton" TargetMode="External"/><Relationship Id="rId802" Type="http://schemas.openxmlformats.org/officeDocument/2006/relationships/hyperlink" Target="https://ilarge.lisimg.com/image/20203515/740full-anna-massey.jpg" TargetMode="External"/><Relationship Id="rId2" Type="http://schemas.openxmlformats.org/officeDocument/2006/relationships/hyperlink" Target="https://www.astro.com/astro-databank/C%C3%A1ceres,_Lucho" TargetMode="External"/><Relationship Id="rId29" Type="http://schemas.openxmlformats.org/officeDocument/2006/relationships/hyperlink" Target="https://www.astro.com/astro-databank/Lema%C3%AEtre,_Georges" TargetMode="External"/><Relationship Id="rId441" Type="http://schemas.openxmlformats.org/officeDocument/2006/relationships/hyperlink" Target="https://commons.wikimedia.org/wiki/File:Joseph_POELAERT_architecte.jpg" TargetMode="External"/><Relationship Id="rId539" Type="http://schemas.openxmlformats.org/officeDocument/2006/relationships/hyperlink" Target="https://commons.wikimedia.org/wiki/File:Io,_mammeta_e_tu_(1958)_Renato_Salvatori_(cropped).png" TargetMode="External"/><Relationship Id="rId746" Type="http://schemas.openxmlformats.org/officeDocument/2006/relationships/hyperlink" Target="https://www.astro.com/astro-databank/Lichnerowicz,_Andr%C3%A9" TargetMode="External"/><Relationship Id="rId178" Type="http://schemas.openxmlformats.org/officeDocument/2006/relationships/hyperlink" Target="https://www.astro.com/astro-databank/Russell,_Keri" TargetMode="External"/><Relationship Id="rId301" Type="http://schemas.openxmlformats.org/officeDocument/2006/relationships/hyperlink" Target="https://www.astro.com/astro-databank/Gall,_France" TargetMode="External"/><Relationship Id="rId82" Type="http://schemas.openxmlformats.org/officeDocument/2006/relationships/hyperlink" Target="https://www.astro.com/astro-databank/Balavoine,_Daniel" TargetMode="External"/><Relationship Id="rId385" Type="http://schemas.openxmlformats.org/officeDocument/2006/relationships/hyperlink" Target="https://www.astro.com/astro-databank/Buck,_Pearl" TargetMode="External"/><Relationship Id="rId592" Type="http://schemas.openxmlformats.org/officeDocument/2006/relationships/hyperlink" Target="https://www.astro.com/astro-databank/Baltimore,_David" TargetMode="External"/><Relationship Id="rId606" Type="http://schemas.openxmlformats.org/officeDocument/2006/relationships/hyperlink" Target="https://commons.wikimedia.org/wiki/File:Johan_Cruyff_1974c.jpg" TargetMode="External"/><Relationship Id="rId813" Type="http://schemas.openxmlformats.org/officeDocument/2006/relationships/hyperlink" Target="https://www.assemblee-nationale.fr/13/tribun/photos/267965.jpg" TargetMode="External"/><Relationship Id="rId245" Type="http://schemas.openxmlformats.org/officeDocument/2006/relationships/hyperlink" Target="http://www.astro.com/astro-databank/Monza,_Alfredo" TargetMode="External"/><Relationship Id="rId452" Type="http://schemas.openxmlformats.org/officeDocument/2006/relationships/hyperlink" Target="https://commons.wikimedia.org/wiki/File:Francis_Picabia,_photograph_published_in_Les_Peintres_Cubistes,_1913.jpg" TargetMode="External"/><Relationship Id="rId105" Type="http://schemas.openxmlformats.org/officeDocument/2006/relationships/hyperlink" Target="https://www.astro.com/astro-databank/Doublier,_Francis" TargetMode="External"/><Relationship Id="rId312" Type="http://schemas.openxmlformats.org/officeDocument/2006/relationships/hyperlink" Target="http://www.astro.com/astro-databank/Auric,_Georges" TargetMode="External"/><Relationship Id="rId757" Type="http://schemas.openxmlformats.org/officeDocument/2006/relationships/hyperlink" Target="https://www.astro.com/astro-databank/Kerry,_Vanessa" TargetMode="External"/><Relationship Id="rId93" Type="http://schemas.openxmlformats.org/officeDocument/2006/relationships/hyperlink" Target="https://www.astro.com/astro-databank/Salvi,_Francesco" TargetMode="External"/><Relationship Id="rId189" Type="http://schemas.openxmlformats.org/officeDocument/2006/relationships/hyperlink" Target="https://www.astro.com/astro-databank/Gerasch,_Alfred" TargetMode="External"/><Relationship Id="rId396" Type="http://schemas.openxmlformats.org/officeDocument/2006/relationships/hyperlink" Target="https://commons.wikimedia.org/wiki/File:Tom_Daschle,_official_Senate_photo.jpg" TargetMode="External"/><Relationship Id="rId617" Type="http://schemas.openxmlformats.org/officeDocument/2006/relationships/hyperlink" Target="https://commons.wikimedia.org/wiki/File:Heitler,Walter_1937.jpg" TargetMode="External"/><Relationship Id="rId824" Type="http://schemas.openxmlformats.org/officeDocument/2006/relationships/hyperlink" Target="https://www.astro.com/astro-databank/Hamilton,_Carrie" TargetMode="External"/><Relationship Id="rId256" Type="http://schemas.openxmlformats.org/officeDocument/2006/relationships/hyperlink" Target="http://www.astro.com/astro-databank/Pozzo_Di_Borgo,_Philippe" TargetMode="External"/><Relationship Id="rId463" Type="http://schemas.openxmlformats.org/officeDocument/2006/relationships/hyperlink" Target="https://en.wikipedia.org/wiki/File:LTC_Kim_1961.jpg" TargetMode="External"/><Relationship Id="rId670" Type="http://schemas.openxmlformats.org/officeDocument/2006/relationships/hyperlink" Target="https://commons.wikimedia.org/wiki/File:Prince_Fedor_of_Russia.JPG" TargetMode="External"/><Relationship Id="rId116" Type="http://schemas.openxmlformats.org/officeDocument/2006/relationships/hyperlink" Target="https://www.astro.com/astro-databank/Olivero,_Magda" TargetMode="External"/><Relationship Id="rId323" Type="http://schemas.openxmlformats.org/officeDocument/2006/relationships/hyperlink" Target="http://www.astro.com/astro-databank/Al_Bano" TargetMode="External"/><Relationship Id="rId530" Type="http://schemas.openxmlformats.org/officeDocument/2006/relationships/hyperlink" Target="https://commons.wikimedia.org/wiki/File:Jean_Drapeau,_1954.jpg" TargetMode="External"/><Relationship Id="rId768" Type="http://schemas.openxmlformats.org/officeDocument/2006/relationships/hyperlink" Target="https://www.closerweekly.com/wp-content/uploads/2014/09/morgan-fairchild-on-image.jpg?fit=200%2C1" TargetMode="External"/><Relationship Id="rId20" Type="http://schemas.openxmlformats.org/officeDocument/2006/relationships/hyperlink" Target="http://www.astro.com/astro-databank/Gili,_Marcel" TargetMode="External"/><Relationship Id="rId628" Type="http://schemas.openxmlformats.org/officeDocument/2006/relationships/hyperlink" Target="https://commons.wikimedia.org/wiki/File:Philip_Hart_1965.png" TargetMode="External"/><Relationship Id="rId267" Type="http://schemas.openxmlformats.org/officeDocument/2006/relationships/hyperlink" Target="http://www.astro.com/astro-databank/Olsen,_Merlin" TargetMode="External"/><Relationship Id="rId474" Type="http://schemas.openxmlformats.org/officeDocument/2006/relationships/hyperlink" Target="https://commons.wikimedia.org/wiki/File:Alistair_McCorquodale_in_the_Olympic_Village,_London_1948.jpg" TargetMode="External"/><Relationship Id="rId127" Type="http://schemas.openxmlformats.org/officeDocument/2006/relationships/hyperlink" Target="https://www.astro.com/astro-databank/Khan,_Aga_III" TargetMode="External"/><Relationship Id="rId681" Type="http://schemas.openxmlformats.org/officeDocument/2006/relationships/hyperlink" Target="http://www.astro.com/astro-databank/Carson,_Johnny" TargetMode="External"/><Relationship Id="rId779" Type="http://schemas.openxmlformats.org/officeDocument/2006/relationships/hyperlink" Target="https://cdn-s-www.ledauphine.com/images/A016A8FC-A74B-4D8F-8ABA-9281A6A45FCE/SCH_04/title.jpg" TargetMode="External"/><Relationship Id="rId31" Type="http://schemas.openxmlformats.org/officeDocument/2006/relationships/hyperlink" Target="https://www.astro.com/astro-databank/Hunt,_James" TargetMode="External"/><Relationship Id="rId334" Type="http://schemas.openxmlformats.org/officeDocument/2006/relationships/hyperlink" Target="https://www.astro.com/astro-databank/Kennedy,_Douglas" TargetMode="External"/><Relationship Id="rId541" Type="http://schemas.openxmlformats.org/officeDocument/2006/relationships/hyperlink" Target="https://commons.wikimedia.org/wiki/File:Judith_Godr%C3%A8che_2007.jpg" TargetMode="External"/><Relationship Id="rId639" Type="http://schemas.openxmlformats.org/officeDocument/2006/relationships/hyperlink" Target="https://commons.wikimedia.org/wiki/File:Coors_Twins.JPG" TargetMode="External"/><Relationship Id="rId180" Type="http://schemas.openxmlformats.org/officeDocument/2006/relationships/hyperlink" Target="https://www.astro.com/astro-databank/Ford,_Harrison" TargetMode="External"/><Relationship Id="rId278" Type="http://schemas.openxmlformats.org/officeDocument/2006/relationships/hyperlink" Target="http://www.astro.com/astro-databank/Capone,_Al" TargetMode="External"/><Relationship Id="rId401" Type="http://schemas.openxmlformats.org/officeDocument/2006/relationships/hyperlink" Target="https://alchetron.com/Matt-Cvetic" TargetMode="External"/><Relationship Id="rId485" Type="http://schemas.openxmlformats.org/officeDocument/2006/relationships/hyperlink" Target="https://commons.wikimedia.org/wiki/File:L0380_-_Mus%C3%A9e_d%27Orsay_-_Jane_Poupelet_par_Lucien_Schnegg.JPG" TargetMode="External"/><Relationship Id="rId692" Type="http://schemas.openxmlformats.org/officeDocument/2006/relationships/hyperlink" Target="https://commons.wikimedia.org/wiki/File:Sarah_Lamb_DSCN2875a.jpg" TargetMode="External"/><Relationship Id="rId706" Type="http://schemas.openxmlformats.org/officeDocument/2006/relationships/hyperlink" Target="https://it.wikipedia.org/wiki/File:CelsoPosio.jpg" TargetMode="External"/><Relationship Id="rId42" Type="http://schemas.openxmlformats.org/officeDocument/2006/relationships/hyperlink" Target="https://www.astro.com/astro-databank/Bostwick,_Barry" TargetMode="External"/><Relationship Id="rId138" Type="http://schemas.openxmlformats.org/officeDocument/2006/relationships/hyperlink" Target="https://en.wikipedia.org/wiki/File:Jodi_Arias_(inmate).png" TargetMode="External"/><Relationship Id="rId345" Type="http://schemas.openxmlformats.org/officeDocument/2006/relationships/hyperlink" Target="https://www.astro.com/astro-databank/Padou,_Henri" TargetMode="External"/><Relationship Id="rId552" Type="http://schemas.openxmlformats.org/officeDocument/2006/relationships/hyperlink" Target="https://en.wikipedia.org/wiki/Francis_Poulenc" TargetMode="External"/><Relationship Id="rId191" Type="http://schemas.openxmlformats.org/officeDocument/2006/relationships/hyperlink" Target="https://www.astro.com/astro-databank/Franklin,_Bonnie" TargetMode="External"/><Relationship Id="rId205" Type="http://schemas.openxmlformats.org/officeDocument/2006/relationships/hyperlink" Target="https://www.astro.com/astro-databank/Graton,_Philippe" TargetMode="External"/><Relationship Id="rId412" Type="http://schemas.openxmlformats.org/officeDocument/2006/relationships/hyperlink" Target="https://commons.wikimedia.org/wiki/File:Fran%C3%A7ois_Rebsamen,_2019.jpg" TargetMode="External"/><Relationship Id="rId289" Type="http://schemas.openxmlformats.org/officeDocument/2006/relationships/hyperlink" Target="http://www.astro.com/astro-databank/Anastasia,_Albert" TargetMode="External"/><Relationship Id="rId496" Type="http://schemas.openxmlformats.org/officeDocument/2006/relationships/hyperlink" Target="https://commons.wikimedia.org/wiki/File:Surprise_Attack_(1951)_film-_Physician_played_by_John_Le_Mesurier.png" TargetMode="External"/><Relationship Id="rId717" Type="http://schemas.openxmlformats.org/officeDocument/2006/relationships/hyperlink" Target="https://commons.wikimedia.org/wiki/File:Sara_Coleridge_1.jpg" TargetMode="External"/><Relationship Id="rId53" Type="http://schemas.openxmlformats.org/officeDocument/2006/relationships/hyperlink" Target="https://www.astro.com/astro-databank/Richardson,_Bobby" TargetMode="External"/><Relationship Id="rId149" Type="http://schemas.openxmlformats.org/officeDocument/2006/relationships/hyperlink" Target="https://assets.nationalnewswatch.com/wp-content/uploads/2019/07/12113021/HOggard08219.jpg" TargetMode="External"/><Relationship Id="rId356" Type="http://schemas.openxmlformats.org/officeDocument/2006/relationships/hyperlink" Target="https://www.astro.com/astro-databank/Cansino_Assens,_Rafael" TargetMode="External"/><Relationship Id="rId563" Type="http://schemas.openxmlformats.org/officeDocument/2006/relationships/hyperlink" Target="https://www.astro.com/astro-databank/Winter,_Fritz" TargetMode="External"/><Relationship Id="rId770" Type="http://schemas.openxmlformats.org/officeDocument/2006/relationships/hyperlink" Target="https://compote.slate.com/images/2df0cce1-8fea-4266-98d1-3480e373e2c0.jpg" TargetMode="External"/><Relationship Id="rId216" Type="http://schemas.openxmlformats.org/officeDocument/2006/relationships/hyperlink" Target="http://www.astro.com/astro-databank/Parker,_Tom" TargetMode="External"/><Relationship Id="rId423" Type="http://schemas.openxmlformats.org/officeDocument/2006/relationships/hyperlink" Target="https://commons.wikimedia.org/wiki/File:Al_Capone-around_1935.jpg" TargetMode="External"/><Relationship Id="rId630" Type="http://schemas.openxmlformats.org/officeDocument/2006/relationships/hyperlink" Target="https://commons.wikimedia.org/wiki/File:Peggy_Lee_1950.JPG" TargetMode="External"/><Relationship Id="rId728" Type="http://schemas.openxmlformats.org/officeDocument/2006/relationships/hyperlink" Target="https://commons.wikimedia.org/wiki/File:Base_image.jpg" TargetMode="External"/><Relationship Id="rId64" Type="http://schemas.openxmlformats.org/officeDocument/2006/relationships/hyperlink" Target="https://www.astro.com/astro-databank/Montgomery,_John" TargetMode="External"/><Relationship Id="rId367" Type="http://schemas.openxmlformats.org/officeDocument/2006/relationships/hyperlink" Target="http://billstatus.ls.state.ms.us/members/house/hopkins.xml" TargetMode="External"/><Relationship Id="rId574" Type="http://schemas.openxmlformats.org/officeDocument/2006/relationships/hyperlink" Target="https://commons.wikimedia.org/wiki/File:Jerry_Brown,_SoS_%2772_(cropped).jpg" TargetMode="External"/><Relationship Id="rId227" Type="http://schemas.openxmlformats.org/officeDocument/2006/relationships/hyperlink" Target="https://www.astro.com/astro-databank/Lafontaine,_Philippe" TargetMode="External"/><Relationship Id="rId781" Type="http://schemas.openxmlformats.org/officeDocument/2006/relationships/hyperlink" Target="https://candacebushnell.com/wp-content/uploads/2019/02/candace_bushnell.jpg" TargetMode="External"/><Relationship Id="rId434" Type="http://schemas.openxmlformats.org/officeDocument/2006/relationships/hyperlink" Target="https://commons.wikimedia.org/wiki/File:Michel_Jazy_(1964).gif" TargetMode="External"/><Relationship Id="rId641" Type="http://schemas.openxmlformats.org/officeDocument/2006/relationships/hyperlink" Target="https://commons.wikimedia.org/wiki/File:Fran%C3%A7ois_Damiens_2014.jpg" TargetMode="External"/><Relationship Id="rId739" Type="http://schemas.openxmlformats.org/officeDocument/2006/relationships/hyperlink" Target="https://www.astro.com/astro-databank/Hugot,_%C3%89mile" TargetMode="External"/><Relationship Id="rId280" Type="http://schemas.openxmlformats.org/officeDocument/2006/relationships/hyperlink" Target="http://www.astro.com/astro-databank/Atienza,_Kim" TargetMode="External"/><Relationship Id="rId501" Type="http://schemas.openxmlformats.org/officeDocument/2006/relationships/hyperlink" Target="https://commons.wikimedia.org/wiki/File:Sophie_Calle_au_FILAF_(cropped).jpg" TargetMode="External"/><Relationship Id="rId75" Type="http://schemas.openxmlformats.org/officeDocument/2006/relationships/hyperlink" Target="https://www.astro.com/astro-databank/Poupelet,_Jane" TargetMode="External"/><Relationship Id="rId140" Type="http://schemas.openxmlformats.org/officeDocument/2006/relationships/hyperlink" Target="https://commons.wikimedia.org/wiki/File:Fausto_Coppi,_Giro_d%27Italia_1953.jpg" TargetMode="External"/><Relationship Id="rId378" Type="http://schemas.openxmlformats.org/officeDocument/2006/relationships/hyperlink" Target="https://www.astro.com/astro-databank/Ahmed_Fuad,_King_(1868)" TargetMode="External"/><Relationship Id="rId585" Type="http://schemas.openxmlformats.org/officeDocument/2006/relationships/hyperlink" Target="https://www.astro.com/astro-databank/Picasso,_Pablo" TargetMode="External"/><Relationship Id="rId792" Type="http://schemas.openxmlformats.org/officeDocument/2006/relationships/hyperlink" Target="https://www.astro.com/astro-databank/Jackson,_Stonewall" TargetMode="External"/><Relationship Id="rId806" Type="http://schemas.openxmlformats.org/officeDocument/2006/relationships/hyperlink" Target="https://www.astro.com/astro-databank/Blanton,_Leonard_Roy" TargetMode="External"/><Relationship Id="rId6" Type="http://schemas.openxmlformats.org/officeDocument/2006/relationships/hyperlink" Target="https://commons.wikimedia.org/wiki/File:Lea_Desandre.jpg" TargetMode="External"/><Relationship Id="rId238" Type="http://schemas.openxmlformats.org/officeDocument/2006/relationships/hyperlink" Target="http://www.astro.com/astro-databank/Godr%C3%A8che,_Judith" TargetMode="External"/><Relationship Id="rId445" Type="http://schemas.openxmlformats.org/officeDocument/2006/relationships/hyperlink" Target="https://en.wikipedia.org/wiki/File:StrzokPeter.jpeg" TargetMode="External"/><Relationship Id="rId652" Type="http://schemas.openxmlformats.org/officeDocument/2006/relationships/hyperlink" Target="https://commons.wikimedia.org/wiki/File:Stefan_Zeromski_Polish_writer.jpg" TargetMode="External"/><Relationship Id="rId291" Type="http://schemas.openxmlformats.org/officeDocument/2006/relationships/hyperlink" Target="http://www.astro.com/astro-databank/Golino,_Valeria" TargetMode="External"/><Relationship Id="rId305" Type="http://schemas.openxmlformats.org/officeDocument/2006/relationships/hyperlink" Target="https://www.astro.com/astro-databank/Alexander,_Duke_of_S%C3%B6dermanland" TargetMode="External"/><Relationship Id="rId512" Type="http://schemas.openxmlformats.org/officeDocument/2006/relationships/hyperlink" Target="https://commons.wikimedia.org/wiki/File:Vincenzo_Scarpetta_(1909).jpg" TargetMode="External"/><Relationship Id="rId86" Type="http://schemas.openxmlformats.org/officeDocument/2006/relationships/hyperlink" Target="https://www.astro.com/astro-databank/Vuillard,_Eric" TargetMode="External"/><Relationship Id="rId151" Type="http://schemas.openxmlformats.org/officeDocument/2006/relationships/hyperlink" Target="https://www.astro.com/astro-databank/Navarro,_Dave" TargetMode="External"/><Relationship Id="rId389" Type="http://schemas.openxmlformats.org/officeDocument/2006/relationships/hyperlink" Target="https://www.astro.com/astro-databank/Coburn,_James" TargetMode="External"/><Relationship Id="rId596" Type="http://schemas.openxmlformats.org/officeDocument/2006/relationships/hyperlink" Target="https://commons.wikimedia.org/wiki/File:Lombroso.JPG" TargetMode="External"/><Relationship Id="rId817" Type="http://schemas.openxmlformats.org/officeDocument/2006/relationships/hyperlink" Target="https://cdn2-public.ladmedia.fr/var/public/storage/images/news/laurent-jalabert-le-sportif-a-ete-victime-d-un-accident-de-la-route-382574/4818269-1-fre-FR/Laurent-Jalabert-le-sportif-a-ete-victime-d-un-accident-de-la-route_portrait_w674.jpg" TargetMode="External"/><Relationship Id="rId249" Type="http://schemas.openxmlformats.org/officeDocument/2006/relationships/hyperlink" Target="http://www.astro.com/astro-databank/Poulenc,_Francois" TargetMode="External"/><Relationship Id="rId456" Type="http://schemas.openxmlformats.org/officeDocument/2006/relationships/hyperlink" Target="https://en.wikipedia.org/wiki/File:JuanNepomucenoGuerra-CDG.jpg" TargetMode="External"/><Relationship Id="rId663" Type="http://schemas.openxmlformats.org/officeDocument/2006/relationships/hyperlink" Target="https://commons.wikimedia.org/wiki/File:Aurora_Perrineau_(47948051166)_(cropped).jpg" TargetMode="External"/><Relationship Id="rId13" Type="http://schemas.openxmlformats.org/officeDocument/2006/relationships/hyperlink" Target="https://www.astro.com/astro-databank/Heitler,_Walter" TargetMode="External"/><Relationship Id="rId109" Type="http://schemas.openxmlformats.org/officeDocument/2006/relationships/hyperlink" Target="https://www.astro.com/astro-databank/Coppi,_Fausto" TargetMode="External"/><Relationship Id="rId260" Type="http://schemas.openxmlformats.org/officeDocument/2006/relationships/hyperlink" Target="https://www.astro.com/astro-databank/Ehrenberg,_Hans" TargetMode="External"/><Relationship Id="rId316" Type="http://schemas.openxmlformats.org/officeDocument/2006/relationships/hyperlink" Target="http://www.astro.com/astro-databank/Holm,_Eleanor" TargetMode="External"/><Relationship Id="rId523" Type="http://schemas.openxmlformats.org/officeDocument/2006/relationships/hyperlink" Target="https://commons.wikimedia.org/wiki/File:Stefano_Casiraghi.jpg" TargetMode="External"/><Relationship Id="rId719" Type="http://schemas.openxmlformats.org/officeDocument/2006/relationships/hyperlink" Target="https://commons.wikimedia.org/wiki/File:Giorgia_-_Concert_in_Milan_2012_(cropped).jpg" TargetMode="External"/><Relationship Id="rId55" Type="http://schemas.openxmlformats.org/officeDocument/2006/relationships/hyperlink" Target="https://www.astro.com/astro-databank/Besnier,_Ernest" TargetMode="External"/><Relationship Id="rId97" Type="http://schemas.openxmlformats.org/officeDocument/2006/relationships/hyperlink" Target="https://www.astro.com/astro-databank/Vainio,_Juha_%22Watt%22" TargetMode="External"/><Relationship Id="rId120" Type="http://schemas.openxmlformats.org/officeDocument/2006/relationships/hyperlink" Target="https://www.astro.com/astro-databank/McAuliffe,_Christa" TargetMode="External"/><Relationship Id="rId358" Type="http://schemas.openxmlformats.org/officeDocument/2006/relationships/hyperlink" Target="https://www.astro.com/astro-databank/Finocchiaro,_Angela" TargetMode="External"/><Relationship Id="rId565" Type="http://schemas.openxmlformats.org/officeDocument/2006/relationships/hyperlink" Target="https://commons.wikimedia.org/wiki/File:Lazare_Hippolyte_Carnot.gif" TargetMode="External"/><Relationship Id="rId730" Type="http://schemas.openxmlformats.org/officeDocument/2006/relationships/hyperlink" Target="https://commons.wikimedia.org/wiki/File:Camille_Muffat_2012.jpg" TargetMode="External"/><Relationship Id="rId772" Type="http://schemas.openxmlformats.org/officeDocument/2006/relationships/hyperlink" Target="https://upload.wikimedia.org/wikipedia/commons/8/8c/Patty_Duke_1975.JPG" TargetMode="External"/><Relationship Id="rId828" Type="http://schemas.openxmlformats.org/officeDocument/2006/relationships/hyperlink" Target="https://commons.wikimedia.org/wiki/File:Brexit_debate_-_Guy_Verhofstadt_(Renew,_Belgium)_(48753084028).jpg" TargetMode="External"/><Relationship Id="rId162" Type="http://schemas.openxmlformats.org/officeDocument/2006/relationships/hyperlink" Target="https://commons.wikimedia.org/wiki/File:Prince_Alfred_of_Saxe_Coburg_Gotha.jpg" TargetMode="External"/><Relationship Id="rId218" Type="http://schemas.openxmlformats.org/officeDocument/2006/relationships/hyperlink" Target="http://www.astro.com/astro-databank/Wilson,_Carl" TargetMode="External"/><Relationship Id="rId425" Type="http://schemas.openxmlformats.org/officeDocument/2006/relationships/hyperlink" Target="https://commons.wikimedia.org/wiki/File:Jack_Teagarden_Billboard.jpg" TargetMode="External"/><Relationship Id="rId467" Type="http://schemas.openxmlformats.org/officeDocument/2006/relationships/hyperlink" Target="https://commons.wikimedia.org/wiki/File:King_Edward_IV.jpg" TargetMode="External"/><Relationship Id="rId632" Type="http://schemas.openxmlformats.org/officeDocument/2006/relationships/hyperlink" Target="https://commons.wikimedia.org/wiki/File:Max_Eyth,_Fotografie_von_B._Urban,_Neu-Ulm.jpg" TargetMode="External"/><Relationship Id="rId271" Type="http://schemas.openxmlformats.org/officeDocument/2006/relationships/hyperlink" Target="http://www.astro.com/astro-databank/Gaumont,_Leon" TargetMode="External"/><Relationship Id="rId674" Type="http://schemas.openxmlformats.org/officeDocument/2006/relationships/hyperlink" Target="https://commons.wikimedia.org/wiki/File:Phil_Bourque_2010-04-08.JPG" TargetMode="External"/><Relationship Id="rId24" Type="http://schemas.openxmlformats.org/officeDocument/2006/relationships/hyperlink" Target="https://www.astro.com/astro-databank/Lepetit,_Annick" TargetMode="External"/><Relationship Id="rId66" Type="http://schemas.openxmlformats.org/officeDocument/2006/relationships/hyperlink" Target="https://www.astro.com/astro-databank/Electra,_Carmen" TargetMode="External"/><Relationship Id="rId131" Type="http://schemas.openxmlformats.org/officeDocument/2006/relationships/hyperlink" Target="https://commons.wikimedia.org/wiki/File:Louis_Bouwmeester.jpg" TargetMode="External"/><Relationship Id="rId327" Type="http://schemas.openxmlformats.org/officeDocument/2006/relationships/hyperlink" Target="https://www.astro.com/astro-databank/Gotlib,_Marcel" TargetMode="External"/><Relationship Id="rId369" Type="http://schemas.openxmlformats.org/officeDocument/2006/relationships/hyperlink" Target="https://en.wikipedia.org/wiki/File:Stuart_Clarkson_of_Chicago_Bears.JPG" TargetMode="External"/><Relationship Id="rId534" Type="http://schemas.openxmlformats.org/officeDocument/2006/relationships/hyperlink" Target="https://commons.wikimedia.org/wiki/File:David_Alfaro_Siqueiros_(El_Coronelazo).jpg" TargetMode="External"/><Relationship Id="rId576" Type="http://schemas.openxmlformats.org/officeDocument/2006/relationships/hyperlink" Target="https://www.astro.com/astro-databank/Dillinger,_John" TargetMode="External"/><Relationship Id="rId741" Type="http://schemas.openxmlformats.org/officeDocument/2006/relationships/hyperlink" Target="https://commons.wikimedia.org/wiki/File:Cornelis_Johannes_George_(Bob)_Spoelstra_(schrijver,_bekend_onder_de_naam_A._den,_Bestanddeelnr_935-1065.jpg" TargetMode="External"/><Relationship Id="rId783" Type="http://schemas.openxmlformats.org/officeDocument/2006/relationships/hyperlink" Target="https://i5.walmartimages.com/asr/a45bb920-ef8e-4559-9908-4494fabb221d_1.67a30b9952d73584cdd00127c9a25931.jpeg?odnWidth=1000&amp;odnHeight=1000&amp;odnBg=ffffff" TargetMode="External"/><Relationship Id="rId173" Type="http://schemas.openxmlformats.org/officeDocument/2006/relationships/hyperlink" Target="https://www.astro.com/astro-databank/Klimaszewski,_Elaine" TargetMode="External"/><Relationship Id="rId229" Type="http://schemas.openxmlformats.org/officeDocument/2006/relationships/hyperlink" Target="https://www.astro.com/astro-databank/Burton,_Tim" TargetMode="External"/><Relationship Id="rId380" Type="http://schemas.openxmlformats.org/officeDocument/2006/relationships/hyperlink" Target="https://www.astro.com/astro-databank/Hughes,_Frieda" TargetMode="External"/><Relationship Id="rId436" Type="http://schemas.openxmlformats.org/officeDocument/2006/relationships/hyperlink" Target="https://commons.wikimedia.org/wiki/File:Ringo_Starr.png" TargetMode="External"/><Relationship Id="rId601" Type="http://schemas.openxmlformats.org/officeDocument/2006/relationships/hyperlink" Target="https://commons.wikimedia.org/wiki/File:Bobby_Richardson_-_New_York_Yankees.jpg" TargetMode="External"/><Relationship Id="rId643" Type="http://schemas.openxmlformats.org/officeDocument/2006/relationships/hyperlink" Target="https://commons.wikimedia.org/wiki/File:Keri_Russell_(13925627881)_(cropped).jpg" TargetMode="External"/><Relationship Id="rId240" Type="http://schemas.openxmlformats.org/officeDocument/2006/relationships/hyperlink" Target="http://www.astro.com/astro-databank/Kniepf,_Albert" TargetMode="External"/><Relationship Id="rId478" Type="http://schemas.openxmlformats.org/officeDocument/2006/relationships/hyperlink" Target="https://commons.wikimedia.org/wiki/File:Carmen_Electra_2013.jpg" TargetMode="External"/><Relationship Id="rId685" Type="http://schemas.openxmlformats.org/officeDocument/2006/relationships/hyperlink" Target="https://commons.wikimedia.org/wiki/File:Diane_von_Furstenberg_Shankbone_Metropolitan_Opera_2009.jpg" TargetMode="External"/><Relationship Id="rId35" Type="http://schemas.openxmlformats.org/officeDocument/2006/relationships/hyperlink" Target="https://www.astro.com/astro-databank/Lutze,_Viktor" TargetMode="External"/><Relationship Id="rId77" Type="http://schemas.openxmlformats.org/officeDocument/2006/relationships/hyperlink" Target="https://www.astro.com/astro-databank/Sardou,_Davy" TargetMode="External"/><Relationship Id="rId100" Type="http://schemas.openxmlformats.org/officeDocument/2006/relationships/hyperlink" Target="https://www.astro.com/astro-databank/Bouwmeester,_Louis" TargetMode="External"/><Relationship Id="rId282" Type="http://schemas.openxmlformats.org/officeDocument/2006/relationships/hyperlink" Target="http://www.astro.com/astro-databank/Giordano,_Michele" TargetMode="External"/><Relationship Id="rId338" Type="http://schemas.openxmlformats.org/officeDocument/2006/relationships/hyperlink" Target="https://www.astro.com/astro-databank/Schenz,_Hank" TargetMode="External"/><Relationship Id="rId503" Type="http://schemas.openxmlformats.org/officeDocument/2006/relationships/hyperlink" Target="https://commons.wikimedia.org/wiki/File:Catherine_All%C3%A9gret-FIG_1998.jpg" TargetMode="External"/><Relationship Id="rId545" Type="http://schemas.openxmlformats.org/officeDocument/2006/relationships/hyperlink" Target="https://commons.wikimedia.org/wiki/File:Glenda_Jackson.JPG" TargetMode="External"/><Relationship Id="rId587" Type="http://schemas.openxmlformats.org/officeDocument/2006/relationships/hyperlink" Target="https://www.astro.com/astro-databank/Pascal,_Christine" TargetMode="External"/><Relationship Id="rId710" Type="http://schemas.openxmlformats.org/officeDocument/2006/relationships/hyperlink" Target="https://alchetron.com/Michael-Bentine" TargetMode="External"/><Relationship Id="rId752" Type="http://schemas.openxmlformats.org/officeDocument/2006/relationships/hyperlink" Target="https://alchetron.com/Lale-Andersen" TargetMode="External"/><Relationship Id="rId808" Type="http://schemas.openxmlformats.org/officeDocument/2006/relationships/hyperlink" Target="https://commons.wikimedia.org/wiki/File:Robin_Wright_%26_Sean_Penn_(cropped).jpg" TargetMode="External"/><Relationship Id="rId8" Type="http://schemas.openxmlformats.org/officeDocument/2006/relationships/hyperlink" Target="https://www.astro.com/astro-databank/L%C3%A9vy,_Bernard-Henri" TargetMode="External"/><Relationship Id="rId142" Type="http://schemas.openxmlformats.org/officeDocument/2006/relationships/hyperlink" Target="https://commons.wikimedia.org/wiki/File:Jun_Miki,Alfred_Eisenstaedt,1954,NY.jpg" TargetMode="External"/><Relationship Id="rId184" Type="http://schemas.openxmlformats.org/officeDocument/2006/relationships/hyperlink" Target="http://www.astro.com/astro-databank/Debufe,_Edouard" TargetMode="External"/><Relationship Id="rId391" Type="http://schemas.openxmlformats.org/officeDocument/2006/relationships/hyperlink" Target="https://www.astro.com/astro-databank/Thibaud,_Jacques" TargetMode="External"/><Relationship Id="rId405" Type="http://schemas.openxmlformats.org/officeDocument/2006/relationships/hyperlink" Target="https://commons.wikimedia.org/wiki/File:Barry_Bostwick_(43969315502).jpg" TargetMode="External"/><Relationship Id="rId447" Type="http://schemas.openxmlformats.org/officeDocument/2006/relationships/hyperlink" Target="https://commons.wikimedia.org/wiki/File:Hank_Schenz.jpg" TargetMode="External"/><Relationship Id="rId612" Type="http://schemas.openxmlformats.org/officeDocument/2006/relationships/hyperlink" Target="https://commons.wikimedia.org/wiki/File:COHEN_TANNOUDJI_Claude-24x30-1999.jpg" TargetMode="External"/><Relationship Id="rId794" Type="http://schemas.openxmlformats.org/officeDocument/2006/relationships/hyperlink" Target="https://3.bp.blogspot.com/-LLjJrdu7fxg/TtVdFV1BGAI/AAAAAAAAElY/Johc0_fCCIE/s1600/billy-strayhorn-duke-ellingtons-arranger-terry-cryer.jpg" TargetMode="External"/><Relationship Id="rId251" Type="http://schemas.openxmlformats.org/officeDocument/2006/relationships/hyperlink" Target="http://www.astro.com/astro-databank/Mesrine,_Jacques" TargetMode="External"/><Relationship Id="rId489" Type="http://schemas.openxmlformats.org/officeDocument/2006/relationships/hyperlink" Target="https://commons.wikimedia.org/wiki/File:Fed_Cup_Final_2016_FRA_vs_CZE_PPP_3181_(31063120255)_(Tauziat).jpg" TargetMode="External"/><Relationship Id="rId654" Type="http://schemas.openxmlformats.org/officeDocument/2006/relationships/hyperlink" Target="https://commons.wikimedia.org/wiki/File:Ferdinand_Mulnier_-_Portrait_de_%C3%89douard-Louis_Dubufe.jpg" TargetMode="External"/><Relationship Id="rId696" Type="http://schemas.openxmlformats.org/officeDocument/2006/relationships/hyperlink" Target="https://commons.wikimedia.org/wiki/File:Co_Westerik_(1955).jpg" TargetMode="External"/><Relationship Id="rId46" Type="http://schemas.openxmlformats.org/officeDocument/2006/relationships/hyperlink" Target="https://www.astro.com/astro-databank/Rinero,_Christophe" TargetMode="External"/><Relationship Id="rId293" Type="http://schemas.openxmlformats.org/officeDocument/2006/relationships/hyperlink" Target="https://www.astro.com/astro-databank/Duteurtre,_Beno%C3%Aet" TargetMode="External"/><Relationship Id="rId307" Type="http://schemas.openxmlformats.org/officeDocument/2006/relationships/hyperlink" Target="https://www.astro.com/astro-databank/Perrineau,_Aurora" TargetMode="External"/><Relationship Id="rId349" Type="http://schemas.openxmlformats.org/officeDocument/2006/relationships/hyperlink" Target="https://www.astro.com/astro-databank/Parker,_Fess" TargetMode="External"/><Relationship Id="rId514" Type="http://schemas.openxmlformats.org/officeDocument/2006/relationships/hyperlink" Target="https://commons.wikimedia.org/wiki/File:David_Thompson_NC_State.jpg" TargetMode="External"/><Relationship Id="rId556" Type="http://schemas.openxmlformats.org/officeDocument/2006/relationships/hyperlink" Target="https://commons.wikimedia.org/wiki/File:Matt_leblanc_1995_emmy_awards.jpg" TargetMode="External"/><Relationship Id="rId721" Type="http://schemas.openxmlformats.org/officeDocument/2006/relationships/hyperlink" Target="https://commons.wikimedia.org/wiki/File:Marcel_Gili.jpg" TargetMode="External"/><Relationship Id="rId763" Type="http://schemas.openxmlformats.org/officeDocument/2006/relationships/hyperlink" Target="https://upload.wikimedia.org/wikipedia/commons/3/39/Franz_Schubert_by_Wilhelm_August_Rieder_1875_cropped.jpg" TargetMode="External"/><Relationship Id="rId88" Type="http://schemas.openxmlformats.org/officeDocument/2006/relationships/hyperlink" Target="https://www.astro.com/astro-databank/Desandr%C3%A9,_L%C3%A9a" TargetMode="External"/><Relationship Id="rId111" Type="http://schemas.openxmlformats.org/officeDocument/2006/relationships/hyperlink" Target="https://www.astro.com/astro-databank/Donaggio,_Pino" TargetMode="External"/><Relationship Id="rId153" Type="http://schemas.openxmlformats.org/officeDocument/2006/relationships/hyperlink" Target="https://www.astro.com/astro-databank/Ferrier,_Julie" TargetMode="External"/><Relationship Id="rId195" Type="http://schemas.openxmlformats.org/officeDocument/2006/relationships/hyperlink" Target="https://www.astro.com/astro-databank/Livingstone,_David" TargetMode="External"/><Relationship Id="rId209" Type="http://schemas.openxmlformats.org/officeDocument/2006/relationships/hyperlink" Target="https://www.astro.com/astro-databank/Weinglass,_Leonard" TargetMode="External"/><Relationship Id="rId360" Type="http://schemas.openxmlformats.org/officeDocument/2006/relationships/hyperlink" Target="https://www.astro.com/astro-databank/Orlando,_Silvio" TargetMode="External"/><Relationship Id="rId416" Type="http://schemas.openxmlformats.org/officeDocument/2006/relationships/hyperlink" Target="https://commons.wikimedia.org/wiki/File:Marco_Pannella.jpg" TargetMode="External"/><Relationship Id="rId598" Type="http://schemas.openxmlformats.org/officeDocument/2006/relationships/hyperlink" Target="https://upload.wikimedia.org/wikipedia/commons/e/ef/Louise_Marguerite_Prussia.png" TargetMode="External"/><Relationship Id="rId819" Type="http://schemas.openxmlformats.org/officeDocument/2006/relationships/hyperlink" Target="https://billmoyers.com/wp-content/uploads/1990/06/William-Shirer-600x338.jpg" TargetMode="External"/><Relationship Id="rId220" Type="http://schemas.openxmlformats.org/officeDocument/2006/relationships/hyperlink" Target="http://www.astro.com/astro-databank/Von_Habsburg,_Karl" TargetMode="External"/><Relationship Id="rId458" Type="http://schemas.openxmlformats.org/officeDocument/2006/relationships/hyperlink" Target="https://commons.wikimedia.org/wiki/File:Enrico_Letta_2016.jpg" TargetMode="External"/><Relationship Id="rId623" Type="http://schemas.openxmlformats.org/officeDocument/2006/relationships/hyperlink" Target="https://commons.wikimedia.org/wiki/File:Carl_Ludwig_Nietzsche.jpg" TargetMode="External"/><Relationship Id="rId665" Type="http://schemas.openxmlformats.org/officeDocument/2006/relationships/hyperlink" Target="https://commons.wikimedia.org/wiki/File:Barbara_(1965).jpg" TargetMode="External"/><Relationship Id="rId830" Type="http://schemas.openxmlformats.org/officeDocument/2006/relationships/printerSettings" Target="../printerSettings/printerSettings1.bin"/><Relationship Id="rId15" Type="http://schemas.openxmlformats.org/officeDocument/2006/relationships/hyperlink" Target="https://www.astro.com/astro-databank/O%27Connor,_Sin%C3%A9ad" TargetMode="External"/><Relationship Id="rId57" Type="http://schemas.openxmlformats.org/officeDocument/2006/relationships/hyperlink" Target="http://www.astro.com/astro-databank/Black,_Shirley_Temple" TargetMode="External"/><Relationship Id="rId262" Type="http://schemas.openxmlformats.org/officeDocument/2006/relationships/hyperlink" Target="https://www.astro.com/astro-databank/Newman,_Laraine" TargetMode="External"/><Relationship Id="rId318" Type="http://schemas.openxmlformats.org/officeDocument/2006/relationships/hyperlink" Target="http://www.astro.com/astro-databank/Poelaert,_Joseph" TargetMode="External"/><Relationship Id="rId525" Type="http://schemas.openxmlformats.org/officeDocument/2006/relationships/hyperlink" Target="https://commons.wikimedia.org/wiki/File:Bonnie_Franklin_1975.JPG" TargetMode="External"/><Relationship Id="rId567" Type="http://schemas.openxmlformats.org/officeDocument/2006/relationships/hyperlink" Target="https://commons.wikimedia.org/wiki/File:Julia_Roberts_2013.jpg" TargetMode="External"/><Relationship Id="rId732" Type="http://schemas.openxmlformats.org/officeDocument/2006/relationships/hyperlink" Target="https://www.astro.com/astro-databank/Burle,_Carlos" TargetMode="External"/><Relationship Id="rId99" Type="http://schemas.openxmlformats.org/officeDocument/2006/relationships/hyperlink" Target="https://www.astro.com/astro-databank/Rebsamen,_Fran%C3%A7ois" TargetMode="External"/><Relationship Id="rId122" Type="http://schemas.openxmlformats.org/officeDocument/2006/relationships/hyperlink" Target="https://www.astro.com/astro-databank/Harris,_Patricia_Roberts" TargetMode="External"/><Relationship Id="rId164" Type="http://schemas.openxmlformats.org/officeDocument/2006/relationships/hyperlink" Target="https://www.astro.com/astro-databank/Sauerbruch,_Ferdinand" TargetMode="External"/><Relationship Id="rId371" Type="http://schemas.openxmlformats.org/officeDocument/2006/relationships/hyperlink" Target="https://commons.wikimedia.org/wiki/File:Silvio_Orlando_FCI_Tokyo.jpg" TargetMode="External"/><Relationship Id="rId774" Type="http://schemas.openxmlformats.org/officeDocument/2006/relationships/hyperlink" Target="https://www.astro.com/astro-databank/File:John_Agar_still.jpg" TargetMode="External"/><Relationship Id="rId427" Type="http://schemas.openxmlformats.org/officeDocument/2006/relationships/hyperlink" Target="https://commons.wikimedia.org/wiki/File:Fernand_Gregh_1922.jpg" TargetMode="External"/><Relationship Id="rId469" Type="http://schemas.openxmlformats.org/officeDocument/2006/relationships/hyperlink" Target="https://commons.wikimedia.org/wiki/File:Hans_Vaihinger.jpg" TargetMode="External"/><Relationship Id="rId634" Type="http://schemas.openxmlformats.org/officeDocument/2006/relationships/hyperlink" Target="https://commons.wikimedia.org/wiki/File:GeorgMartinPreislerValentinDanielPreisler1756.jpg" TargetMode="External"/><Relationship Id="rId676" Type="http://schemas.openxmlformats.org/officeDocument/2006/relationships/hyperlink" Target="https://commons.wikimedia.org/wiki/File:Edgar_Bronfman_Jr._(3017642054)_(cropped).jpg" TargetMode="External"/><Relationship Id="rId26" Type="http://schemas.openxmlformats.org/officeDocument/2006/relationships/hyperlink" Target="https://www.astro.com/astro-databank/Washington,_Harold" TargetMode="External"/><Relationship Id="rId231" Type="http://schemas.openxmlformats.org/officeDocument/2006/relationships/hyperlink" Target="https://www.astro.com/astro-databank/Lins,_Dani" TargetMode="External"/><Relationship Id="rId273" Type="http://schemas.openxmlformats.org/officeDocument/2006/relationships/hyperlink" Target="http://www.astro.com/astro-databank/Goude,_Jean-Paul" TargetMode="External"/><Relationship Id="rId329" Type="http://schemas.openxmlformats.org/officeDocument/2006/relationships/hyperlink" Target="https://www.astro.com/astro-databank/Drucker,_Michel" TargetMode="External"/><Relationship Id="rId480" Type="http://schemas.openxmlformats.org/officeDocument/2006/relationships/hyperlink" Target="https://commons.wikimedia.org/wiki/File:J_Paul_Getty_crop.jpg" TargetMode="External"/><Relationship Id="rId536" Type="http://schemas.openxmlformats.org/officeDocument/2006/relationships/hyperlink" Target="https://commons.wikimedia.org/wiki/File:Pierre-Hugues_Herbert_(19047575640).jpg" TargetMode="External"/><Relationship Id="rId701" Type="http://schemas.openxmlformats.org/officeDocument/2006/relationships/hyperlink" Target="https://commons.wikimedia.org/wiki/File:Maureen_Reagan_1995.jpg" TargetMode="External"/><Relationship Id="rId68" Type="http://schemas.openxmlformats.org/officeDocument/2006/relationships/hyperlink" Target="https://www.astro.com/astro-databank/Kitzhaber,_John" TargetMode="External"/><Relationship Id="rId133" Type="http://schemas.openxmlformats.org/officeDocument/2006/relationships/hyperlink" Target="https://commons.wikimedia.org/wiki/File:Fernand_Gravey_006.jpg" TargetMode="External"/><Relationship Id="rId175" Type="http://schemas.openxmlformats.org/officeDocument/2006/relationships/hyperlink" Target="https://www.astro.com/astro-databank/Desmons,_Fr%C3%A9d%C3%A9ric" TargetMode="External"/><Relationship Id="rId340" Type="http://schemas.openxmlformats.org/officeDocument/2006/relationships/hyperlink" Target="https://www.astro.com/astro-databank/Newsom,_Joanna" TargetMode="External"/><Relationship Id="rId578" Type="http://schemas.openxmlformats.org/officeDocument/2006/relationships/hyperlink" Target="https://www.astro.com/astro-databank/Antheil,_George" TargetMode="External"/><Relationship Id="rId743" Type="http://schemas.openxmlformats.org/officeDocument/2006/relationships/hyperlink" Target="http://le-temps-d-une-photo.l.e.pic.centerblog.net/Diane-Barriere2.jpg" TargetMode="External"/><Relationship Id="rId785" Type="http://schemas.openxmlformats.org/officeDocument/2006/relationships/hyperlink" Target="https://img.buzzfeed.com/buzzfeed-static/static/2015-06/1/18/enhanced/webdr15/longform-original-3674-1433196899-18.jpg?downsize=1600:*&amp;output-quality=auto&amp;output-format=auto" TargetMode="External"/><Relationship Id="rId200" Type="http://schemas.openxmlformats.org/officeDocument/2006/relationships/hyperlink" Target="https://www.astro.com/astro-databank/Westerik,_Co" TargetMode="External"/><Relationship Id="rId382" Type="http://schemas.openxmlformats.org/officeDocument/2006/relationships/hyperlink" Target="https://www.astro.com/astro-databank/Dee,_Sandra" TargetMode="External"/><Relationship Id="rId438" Type="http://schemas.openxmlformats.org/officeDocument/2006/relationships/hyperlink" Target="https://commons.wikimedia.org/wiki/File:ABECASSIS_Eliette-24x30-2006.jpg" TargetMode="External"/><Relationship Id="rId603" Type="http://schemas.openxmlformats.org/officeDocument/2006/relationships/hyperlink" Target="https://commons.wikimedia.org/wiki/File:Ernest_Henri_Besnier_Wellcome_L0000069.jpg" TargetMode="External"/><Relationship Id="rId645" Type="http://schemas.openxmlformats.org/officeDocument/2006/relationships/hyperlink" Target="https://www.astro.com/astro-databank/Reynolds,_Debbie" TargetMode="External"/><Relationship Id="rId687" Type="http://schemas.openxmlformats.org/officeDocument/2006/relationships/hyperlink" Target="https://commons.wikimedia.org/wiki/File:Archduke_Ferdinand_II_of_Further_Austria.jpg" TargetMode="External"/><Relationship Id="rId810" Type="http://schemas.openxmlformats.org/officeDocument/2006/relationships/hyperlink" Target="https://wikibio.us/wp-content/uploads/2021/06/Arsenio-Hall.jpg" TargetMode="External"/><Relationship Id="rId242" Type="http://schemas.openxmlformats.org/officeDocument/2006/relationships/hyperlink" Target="http://www.astro.com/astro-databank/Jackson,_Glenda" TargetMode="External"/><Relationship Id="rId284" Type="http://schemas.openxmlformats.org/officeDocument/2006/relationships/hyperlink" Target="http://www.astro.com/astro-databank/Rich,_Claude" TargetMode="External"/><Relationship Id="rId491" Type="http://schemas.openxmlformats.org/officeDocument/2006/relationships/hyperlink" Target="https://commons.wikimedia.org/wiki/File:Marie-Louise_Victorine_Bessarabo.png" TargetMode="External"/><Relationship Id="rId505" Type="http://schemas.openxmlformats.org/officeDocument/2006/relationships/hyperlink" Target="https://commons.wikimedia.org/wiki/File:Emperor_Hirohito_portrait_photograph.jpg" TargetMode="External"/><Relationship Id="rId712" Type="http://schemas.openxmlformats.org/officeDocument/2006/relationships/hyperlink" Target="https://alchetron.com/Nancy-Spero" TargetMode="External"/><Relationship Id="rId37" Type="http://schemas.openxmlformats.org/officeDocument/2006/relationships/hyperlink" Target="https://www.astro.com/astro-databank/Shirer,_William_L." TargetMode="External"/><Relationship Id="rId79" Type="http://schemas.openxmlformats.org/officeDocument/2006/relationships/hyperlink" Target="https://www.astro.com/astro-databank/Tauziat,_Nathalie" TargetMode="External"/><Relationship Id="rId102" Type="http://schemas.openxmlformats.org/officeDocument/2006/relationships/hyperlink" Target="https://www.astro.com/astro-databank/Gravey,_Fernand" TargetMode="External"/><Relationship Id="rId144" Type="http://schemas.openxmlformats.org/officeDocument/2006/relationships/hyperlink" Target="https://thelastverista.files.wordpress.com/2010/04/magda_oliviero.jpg" TargetMode="External"/><Relationship Id="rId547" Type="http://schemas.openxmlformats.org/officeDocument/2006/relationships/hyperlink" Target="https://www.astro.com/astro-databank/Rabier,_Benjamin" TargetMode="External"/><Relationship Id="rId589" Type="http://schemas.openxmlformats.org/officeDocument/2006/relationships/hyperlink" Target="https://www.astro.com/astro-databank/Winter,_Edgar" TargetMode="External"/><Relationship Id="rId754" Type="http://schemas.openxmlformats.org/officeDocument/2006/relationships/hyperlink" Target="https://commons.wikimedia.org/wiki/File:TechCrunch_Disrupt_2019_(48834434641)_(cropped).jpg" TargetMode="External"/><Relationship Id="rId796" Type="http://schemas.openxmlformats.org/officeDocument/2006/relationships/hyperlink" Target="https://commons.wikimedia.org/wiki/File:Chet_Jastremski_1963.jpg" TargetMode="External"/><Relationship Id="rId90" Type="http://schemas.openxmlformats.org/officeDocument/2006/relationships/hyperlink" Target="https://www.astro.com/astro-databank/Jonas,_Kevin" TargetMode="External"/><Relationship Id="rId186" Type="http://schemas.openxmlformats.org/officeDocument/2006/relationships/hyperlink" Target="http://www.astro.com/astro-databank/Clinton,_Bill" TargetMode="External"/><Relationship Id="rId351" Type="http://schemas.openxmlformats.org/officeDocument/2006/relationships/hyperlink" Target="https://www.astro.com/astro-databank/Y%C4%B1lmaz,_Mesut" TargetMode="External"/><Relationship Id="rId393" Type="http://schemas.openxmlformats.org/officeDocument/2006/relationships/hyperlink" Target="https://www.astro.com/astro-databank/Giuliano,_Salvatore" TargetMode="External"/><Relationship Id="rId407" Type="http://schemas.openxmlformats.org/officeDocument/2006/relationships/hyperlink" Target="https://alchetron.com/Pablo-Antonio-Cuadra" TargetMode="External"/><Relationship Id="rId449" Type="http://schemas.openxmlformats.org/officeDocument/2006/relationships/hyperlink" Target="https://commons.wikimedia.org/wiki/File:Joanna_Newsom_(5002808774).jpg" TargetMode="External"/><Relationship Id="rId614" Type="http://schemas.openxmlformats.org/officeDocument/2006/relationships/hyperlink" Target="https://commons.wikimedia.org/wiki/File:Dennis_Wilson_1971_2.png" TargetMode="External"/><Relationship Id="rId656" Type="http://schemas.openxmlformats.org/officeDocument/2006/relationships/hyperlink" Target="https://commons.wikimedia.org/wiki/File:President_Woodrow_Wilson_portrait_December_2_1912.jpg" TargetMode="External"/><Relationship Id="rId821" Type="http://schemas.openxmlformats.org/officeDocument/2006/relationships/hyperlink" Target="https://cdn.vox-cdn.com/thumbor/boEBY2X1XqhlQFo9qwbw5_0ZCpY=/0x29:500x362/1200x800/filters:focal(0x29:500x362)/cdn.vox-cdn.com/uploads/chorus_image/image/15865467/hangover12.0.jpg" TargetMode="External"/><Relationship Id="rId211" Type="http://schemas.openxmlformats.org/officeDocument/2006/relationships/hyperlink" Target="https://www.astro.com/astro-databank/McKee,_Bonnie" TargetMode="External"/><Relationship Id="rId253" Type="http://schemas.openxmlformats.org/officeDocument/2006/relationships/hyperlink" Target="http://www.astro.com/astro-databank/Anton_Victor,_Archduke_of_Austria" TargetMode="External"/><Relationship Id="rId295" Type="http://schemas.openxmlformats.org/officeDocument/2006/relationships/hyperlink" Target="http://www.astro.com/astro-databank/Crookes,_William" TargetMode="External"/><Relationship Id="rId309" Type="http://schemas.openxmlformats.org/officeDocument/2006/relationships/hyperlink" Target="http://www.astro.com/astro-databank/Jones,_Shirley" TargetMode="External"/><Relationship Id="rId460" Type="http://schemas.openxmlformats.org/officeDocument/2006/relationships/hyperlink" Target="https://commons.wikimedia.org/wiki/File:Paulette_Nardal.jpg" TargetMode="External"/><Relationship Id="rId516" Type="http://schemas.openxmlformats.org/officeDocument/2006/relationships/hyperlink" Target="https://commons.wikimedia.org/wiki/File:Dani_Lins,_Grand_Prix_%C5%81%C3%B3d%C5%BA,_Poland.jpg" TargetMode="External"/><Relationship Id="rId698" Type="http://schemas.openxmlformats.org/officeDocument/2006/relationships/hyperlink" Target="http://ericliegeois.com/actrices/jeanne-crain/,%20Public%20domain,%20via%20Wikimedia%20Commons" TargetMode="External"/><Relationship Id="rId48" Type="http://schemas.openxmlformats.org/officeDocument/2006/relationships/hyperlink" Target="https://commons.wikimedia.org/wiki/File:An%C3%ADbal_Cavaco_Silva_(cropped).jpg" TargetMode="External"/><Relationship Id="rId113" Type="http://schemas.openxmlformats.org/officeDocument/2006/relationships/hyperlink" Target="https://www.astro.com/astro-databank/Eisenstaedt,_Alfred" TargetMode="External"/><Relationship Id="rId320" Type="http://schemas.openxmlformats.org/officeDocument/2006/relationships/hyperlink" Target="http://www.astro.com/astro-databank/Haakon,_Prince_of_Norway" TargetMode="External"/><Relationship Id="rId558" Type="http://schemas.openxmlformats.org/officeDocument/2006/relationships/hyperlink" Target="https://commons.wikimedia.org/wiki/File:Helene-De-Fougerolles-Abattoir-Ales-L214.JPG" TargetMode="External"/><Relationship Id="rId723" Type="http://schemas.openxmlformats.org/officeDocument/2006/relationships/hyperlink" Target="https://commons.wikimedia.org/wiki/File:Alain_Gilles.jpg" TargetMode="External"/><Relationship Id="rId765" Type="http://schemas.openxmlformats.org/officeDocument/2006/relationships/hyperlink" Target="https://www.thefamouspeople.com/profiles/images/jayaprakash-narayan-5.jpg" TargetMode="External"/><Relationship Id="rId155" Type="http://schemas.openxmlformats.org/officeDocument/2006/relationships/hyperlink" Target="https://www.astro.com/astro-databank/Buckley,_Tim" TargetMode="External"/><Relationship Id="rId197" Type="http://schemas.openxmlformats.org/officeDocument/2006/relationships/hyperlink" Target="https://www.astro.com/astro-databank/Lamb,_Sarah" TargetMode="External"/><Relationship Id="rId362" Type="http://schemas.openxmlformats.org/officeDocument/2006/relationships/hyperlink" Target="https://www.astro.com/astro-databank/Clarkson,_Stu" TargetMode="External"/><Relationship Id="rId418" Type="http://schemas.openxmlformats.org/officeDocument/2006/relationships/hyperlink" Target="https://commons.wikimedia.org/wiki/File:Federico_Garc%C3%ADa_Lorca._Huerta_de_San_Vicente,_Granada.jpg" TargetMode="External"/><Relationship Id="rId625" Type="http://schemas.openxmlformats.org/officeDocument/2006/relationships/hyperlink" Target="https://commons.wikimedia.org/wiki/File:065_Jules-Bastien_Le_Page_Portrait_de_l%27artiste.jpg" TargetMode="External"/><Relationship Id="rId222" Type="http://schemas.openxmlformats.org/officeDocument/2006/relationships/hyperlink" Target="http://www.astro.com/astro-databank/Pannella,_Marco_Leone" TargetMode="External"/><Relationship Id="rId264" Type="http://schemas.openxmlformats.org/officeDocument/2006/relationships/hyperlink" Target="https://www.astro.com/astro-databank/Herbert,_Pierre-Hugues" TargetMode="External"/><Relationship Id="rId471" Type="http://schemas.openxmlformats.org/officeDocument/2006/relationships/hyperlink" Target="https://en.wikipedia.org/wiki/File:Leonard_Weinglass.jpg" TargetMode="External"/><Relationship Id="rId667" Type="http://schemas.openxmlformats.org/officeDocument/2006/relationships/hyperlink" Target="https://commons.wikimedia.org/wiki/File:Marcel_Gotlib_en_1973.jpg" TargetMode="External"/><Relationship Id="rId17" Type="http://schemas.openxmlformats.org/officeDocument/2006/relationships/hyperlink" Target="http://www.astro.com/astro-databank/Coleridge,_Sara" TargetMode="External"/><Relationship Id="rId59" Type="http://schemas.openxmlformats.org/officeDocument/2006/relationships/hyperlink" Target="https://www.astro.com/astro-databank/Philippe,_Edouard" TargetMode="External"/><Relationship Id="rId124" Type="http://schemas.openxmlformats.org/officeDocument/2006/relationships/hyperlink" Target="https://www.astro.com/astro-databank/Laimbeer_Jr.,_William" TargetMode="External"/><Relationship Id="rId527" Type="http://schemas.openxmlformats.org/officeDocument/2006/relationships/hyperlink" Target="https://commons.wikimedia.org/wiki/File:Philippe_Verdier.JPG" TargetMode="External"/><Relationship Id="rId569" Type="http://schemas.openxmlformats.org/officeDocument/2006/relationships/hyperlink" Target="https://commons.wikimedia.org/wiki/File:L%C3%A9on_Gaumont_-_Jun_1920_MPN.jpg" TargetMode="External"/><Relationship Id="rId734" Type="http://schemas.openxmlformats.org/officeDocument/2006/relationships/hyperlink" Target="https://www.astro.com/astro-databank/Sydney,_Sylvia" TargetMode="External"/><Relationship Id="rId776" Type="http://schemas.openxmlformats.org/officeDocument/2006/relationships/hyperlink" Target="https://alchetron.com/Tim-Buckley" TargetMode="External"/><Relationship Id="rId70" Type="http://schemas.openxmlformats.org/officeDocument/2006/relationships/hyperlink" Target="https://www.astro.com/astro-databank/Getty,_J._Paul" TargetMode="External"/><Relationship Id="rId166" Type="http://schemas.openxmlformats.org/officeDocument/2006/relationships/hyperlink" Target="https://www.astro.com/astro-databank/Nietzsche,_Carl_Ludwig" TargetMode="External"/><Relationship Id="rId331" Type="http://schemas.openxmlformats.org/officeDocument/2006/relationships/hyperlink" Target="https://www.astro.com/astro-databank/Berg,_Alban" TargetMode="External"/><Relationship Id="rId373" Type="http://schemas.openxmlformats.org/officeDocument/2006/relationships/hyperlink" Target="https://alchetron.com/Angela-Finocchiaro" TargetMode="External"/><Relationship Id="rId429" Type="http://schemas.openxmlformats.org/officeDocument/2006/relationships/hyperlink" Target="https://commons.wikimedia.org/wiki/File:Paolo_Can%C3%A8_-_Assoluti_1986,_Bari.jpg" TargetMode="External"/><Relationship Id="rId580" Type="http://schemas.openxmlformats.org/officeDocument/2006/relationships/hyperlink" Target="https://www.astro.com/astro-databank/Inglis,_Elsie" TargetMode="External"/><Relationship Id="rId636" Type="http://schemas.openxmlformats.org/officeDocument/2006/relationships/hyperlink" Target="https://commons.wikimedia.org/wiki/File:P_V_Narasimha_Rao.png" TargetMode="External"/><Relationship Id="rId801" Type="http://schemas.openxmlformats.org/officeDocument/2006/relationships/hyperlink" Target="https://variety.com/wp-content/uploads/2017/10/bjork.jpg" TargetMode="External"/><Relationship Id="rId1" Type="http://schemas.openxmlformats.org/officeDocument/2006/relationships/hyperlink" Target="https://www.astro.com/astro-databank/Morgan,_J._Pierpont_Sr." TargetMode="External"/><Relationship Id="rId233" Type="http://schemas.openxmlformats.org/officeDocument/2006/relationships/hyperlink" Target="https://www.astro.com/astro-databank/Mayer,_Kevin" TargetMode="External"/><Relationship Id="rId440" Type="http://schemas.openxmlformats.org/officeDocument/2006/relationships/hyperlink" Target="https://commons.wikimedia.org/wiki/File:Prince_Adalbert_of_Bavaria_(1828%E2%80%931875).jpg" TargetMode="External"/><Relationship Id="rId678" Type="http://schemas.openxmlformats.org/officeDocument/2006/relationships/hyperlink" Target="https://en.wikipedia.org/wiki/File:ViciousMugshot.jpg" TargetMode="External"/><Relationship Id="rId28" Type="http://schemas.openxmlformats.org/officeDocument/2006/relationships/hyperlink" Target="https://www.astro.com/astro-databank/Weingartner,_Felix" TargetMode="External"/><Relationship Id="rId275" Type="http://schemas.openxmlformats.org/officeDocument/2006/relationships/hyperlink" Target="https://www.astro.com/astro-databank/Roberts,_Julia" TargetMode="External"/><Relationship Id="rId300" Type="http://schemas.openxmlformats.org/officeDocument/2006/relationships/hyperlink" Target="https://www.astro.com/astro-databank/Wilson,_Woodrow" TargetMode="External"/><Relationship Id="rId482" Type="http://schemas.openxmlformats.org/officeDocument/2006/relationships/hyperlink" Target="https://commons.wikimedia.org/wiki/File:Willie_Mays_cropped.jpg" TargetMode="External"/><Relationship Id="rId538" Type="http://schemas.openxmlformats.org/officeDocument/2006/relationships/hyperlink" Target="https://commons.wikimedia.org/wiki/File:Al_Di_Meola_2006_2.jpg" TargetMode="External"/><Relationship Id="rId703" Type="http://schemas.openxmlformats.org/officeDocument/2006/relationships/hyperlink" Target="https://commons.wikimedia.org/wiki/File:Joel_Grey_1993_2.jpg" TargetMode="External"/><Relationship Id="rId745" Type="http://schemas.openxmlformats.org/officeDocument/2006/relationships/hyperlink" Target="https://upload.wikimedia.org/wikipedia/commons/5/50/Ren%C3%A9_Bousquet_1948cr.jpg" TargetMode="External"/><Relationship Id="rId81" Type="http://schemas.openxmlformats.org/officeDocument/2006/relationships/hyperlink" Target="https://www.astro.com/astro-databank/Jacques,_Paule" TargetMode="External"/><Relationship Id="rId135" Type="http://schemas.openxmlformats.org/officeDocument/2006/relationships/hyperlink" Target="https://commons.wikimedia.org/wiki/File:2019-01-31-Bjarne_M%C3%A4del-DFP_2019-4395.jpg" TargetMode="External"/><Relationship Id="rId177" Type="http://schemas.openxmlformats.org/officeDocument/2006/relationships/hyperlink" Target="https://www.astro.com/astro-databank/De_Radigues,_Didier" TargetMode="External"/><Relationship Id="rId342" Type="http://schemas.openxmlformats.org/officeDocument/2006/relationships/hyperlink" Target="https://www.astro.com/astro-databank/Gretzky,_Wayne" TargetMode="External"/><Relationship Id="rId384" Type="http://schemas.openxmlformats.org/officeDocument/2006/relationships/hyperlink" Target="https://www.astro.com/astro-databank/St%C3%A4udle,_Ernst" TargetMode="External"/><Relationship Id="rId591" Type="http://schemas.openxmlformats.org/officeDocument/2006/relationships/hyperlink" Target="https://www.astro.com/astro-databank/Adami,_Giuseppe" TargetMode="External"/><Relationship Id="rId605" Type="http://schemas.openxmlformats.org/officeDocument/2006/relationships/hyperlink" Target="https://www.astro.com/astro-databank/Cruyff,_Johan" TargetMode="External"/><Relationship Id="rId787" Type="http://schemas.openxmlformats.org/officeDocument/2006/relationships/hyperlink" Target="https://commons.wikimedia.org/wiki/File:Robert_Blake_Baretta_1977.JPG" TargetMode="External"/><Relationship Id="rId812" Type="http://schemas.openxmlformats.org/officeDocument/2006/relationships/hyperlink" Target="https://www.astro.com/astro-databank/Hall,_Arsenio" TargetMode="External"/><Relationship Id="rId202" Type="http://schemas.openxmlformats.org/officeDocument/2006/relationships/hyperlink" Target="https://www.astro.com/astro-databank/Simenon,_Georges" TargetMode="External"/><Relationship Id="rId244" Type="http://schemas.openxmlformats.org/officeDocument/2006/relationships/hyperlink" Target="http://www.astro.com/astro-databank/Cecconi,_Flavio" TargetMode="External"/><Relationship Id="rId647" Type="http://schemas.openxmlformats.org/officeDocument/2006/relationships/hyperlink" Target="https://commons.wikimedia.org/wiki/File:Actor_Harrison_Ford_touring_the_Air_Force_Museum_in_Dayton,_Ohio_(cropped).JPG" TargetMode="External"/><Relationship Id="rId689" Type="http://schemas.openxmlformats.org/officeDocument/2006/relationships/hyperlink" Target="https://commons.wikimedia.org/wiki/File:Christian_B._Anfinsen,_NIH_portrait,_1950s.jpg" TargetMode="External"/><Relationship Id="rId39" Type="http://schemas.openxmlformats.org/officeDocument/2006/relationships/hyperlink" Target="https://www.astro.com/astro-databank/Hopkins,_Steve" TargetMode="External"/><Relationship Id="rId286" Type="http://schemas.openxmlformats.org/officeDocument/2006/relationships/hyperlink" Target="https://www.astro.com/astro-databank/Can%C3%A8,_Paolo" TargetMode="External"/><Relationship Id="rId451" Type="http://schemas.openxmlformats.org/officeDocument/2006/relationships/hyperlink" Target="https://commons.wikimedia.org/wiki/File:Wayne_Gretzky_2006-02-18_Turin_001.jpg" TargetMode="External"/><Relationship Id="rId493" Type="http://schemas.openxmlformats.org/officeDocument/2006/relationships/hyperlink" Target="https://commons.wikimedia.org/wiki/File:Giulio_Andreotti_anni_60.jpg" TargetMode="External"/><Relationship Id="rId507" Type="http://schemas.openxmlformats.org/officeDocument/2006/relationships/hyperlink" Target="https://commons.wikimedia.org/wiki/File:Rosanna_arquette(CannesPressConference).jpg" TargetMode="External"/><Relationship Id="rId549" Type="http://schemas.openxmlformats.org/officeDocument/2006/relationships/hyperlink" Target="https://commons.wikimedia.org/wiki/File:Alfredo_Monza.jpg" TargetMode="External"/><Relationship Id="rId714" Type="http://schemas.openxmlformats.org/officeDocument/2006/relationships/hyperlink" Target="https://commons.wikimedia.org/wiki/File:C%C3%A9sar_Franck_by_Pierre_Petit.jpg" TargetMode="External"/><Relationship Id="rId756" Type="http://schemas.openxmlformats.org/officeDocument/2006/relationships/hyperlink" Target="https://popularnetworth.com/wp-content/uploads/2020/12/Nancy-Frangione.jpg" TargetMode="External"/><Relationship Id="rId50" Type="http://schemas.openxmlformats.org/officeDocument/2006/relationships/hyperlink" Target="https://www.astro.com/astro-databank/Karoline_Marie,_Archduchess_of_Austria" TargetMode="External"/><Relationship Id="rId104" Type="http://schemas.openxmlformats.org/officeDocument/2006/relationships/hyperlink" Target="https://www.astro.com/astro-databank/M%C3%A4del,_Bjarne" TargetMode="External"/><Relationship Id="rId146" Type="http://schemas.openxmlformats.org/officeDocument/2006/relationships/hyperlink" Target="https://commons.wikimedia.org/wiki/File:David_Beckham_2009.jpg" TargetMode="External"/><Relationship Id="rId188" Type="http://schemas.openxmlformats.org/officeDocument/2006/relationships/hyperlink" Target="https://www.astro.com/astro-databank/Riou,_R%C3%A9my" TargetMode="External"/><Relationship Id="rId311" Type="http://schemas.openxmlformats.org/officeDocument/2006/relationships/hyperlink" Target="http://www.astro.com/astro-databank/Jazy,_Michel" TargetMode="External"/><Relationship Id="rId353" Type="http://schemas.openxmlformats.org/officeDocument/2006/relationships/hyperlink" Target="https://www.astro.com/astro-databank/Gundakar,_Prince_of_Liechtenstein" TargetMode="External"/><Relationship Id="rId395" Type="http://schemas.openxmlformats.org/officeDocument/2006/relationships/hyperlink" Target="https://www.astro.com/astro-databank/Daschle,_Tom" TargetMode="External"/><Relationship Id="rId409" Type="http://schemas.openxmlformats.org/officeDocument/2006/relationships/hyperlink" Target="https://commons.wikimedia.org/wiki/File:Andr%C3%A9_Fougeron_(1995).png" TargetMode="External"/><Relationship Id="rId560" Type="http://schemas.openxmlformats.org/officeDocument/2006/relationships/hyperlink" Target="https://commons.wikimedia.org/wiki/File:Philippe_Pozzo_di_Borgo_en_2022.jpg" TargetMode="External"/><Relationship Id="rId798" Type="http://schemas.openxmlformats.org/officeDocument/2006/relationships/hyperlink" Target="https://commons.wikimedia.org/wiki/File:Albano_Carrisi_72.jpg" TargetMode="External"/><Relationship Id="rId92" Type="http://schemas.openxmlformats.org/officeDocument/2006/relationships/hyperlink" Target="https://www.astro.com/astro-databank/Dubois,_Marie" TargetMode="External"/><Relationship Id="rId213" Type="http://schemas.openxmlformats.org/officeDocument/2006/relationships/hyperlink" Target="https://www.astro.com/astro-databank/Vaihinger,_Hans" TargetMode="External"/><Relationship Id="rId420" Type="http://schemas.openxmlformats.org/officeDocument/2006/relationships/hyperlink" Target="https://commons.wikimedia.org/wiki/File:Antonio_Banderas.jpg" TargetMode="External"/><Relationship Id="rId616" Type="http://schemas.openxmlformats.org/officeDocument/2006/relationships/hyperlink" Target="https://commons.wikimedia.org/wiki/File:Daniel_Portman_GCCDORTMUND_2016.JPG" TargetMode="External"/><Relationship Id="rId658" Type="http://schemas.openxmlformats.org/officeDocument/2006/relationships/hyperlink" Target="https://commons.wikimedia.org/wiki/File:Michel_Rousseau_(swimmer).jpg" TargetMode="External"/><Relationship Id="rId823" Type="http://schemas.openxmlformats.org/officeDocument/2006/relationships/hyperlink" Target="https://alchetron.com/Carrie-Hamilton" TargetMode="External"/><Relationship Id="rId255" Type="http://schemas.openxmlformats.org/officeDocument/2006/relationships/hyperlink" Target="http://www.astro.com/astro-databank/Wahlberg,_Mark" TargetMode="External"/><Relationship Id="rId297" Type="http://schemas.openxmlformats.org/officeDocument/2006/relationships/hyperlink" Target="https://www.astro.com/astro-databank/Reagan,_Maureen" TargetMode="External"/><Relationship Id="rId462" Type="http://schemas.openxmlformats.org/officeDocument/2006/relationships/hyperlink" Target="https://en.wikipedia.org/wiki/File:LTC_Kim_1961.jpg" TargetMode="External"/><Relationship Id="rId518" Type="http://schemas.openxmlformats.org/officeDocument/2006/relationships/hyperlink" Target="https://commons.wikimedia.org/wiki/File:Carla_Maria_Puccini.jpg" TargetMode="External"/><Relationship Id="rId725" Type="http://schemas.openxmlformats.org/officeDocument/2006/relationships/hyperlink" Target="https://commons.wikimedia.org/wiki/File:Adua_e_le_compagne_31.png" TargetMode="External"/><Relationship Id="rId115" Type="http://schemas.openxmlformats.org/officeDocument/2006/relationships/hyperlink" Target="https://www.astro.com/astro-databank/Jackson,_O%27Shea_Jr." TargetMode="External"/><Relationship Id="rId157" Type="http://schemas.openxmlformats.org/officeDocument/2006/relationships/hyperlink" Target="https://www.astro.com/astro-databank/Domenech,_Raymond" TargetMode="External"/><Relationship Id="rId322" Type="http://schemas.openxmlformats.org/officeDocument/2006/relationships/hyperlink" Target="http://www.astro.com/astro-databank/F%C3%BCrstenberg,_Diane_von" TargetMode="External"/><Relationship Id="rId364" Type="http://schemas.openxmlformats.org/officeDocument/2006/relationships/hyperlink" Target="https://www.astro.com/astro-databank/Jakob,_Alfons_Maria" TargetMode="External"/><Relationship Id="rId767" Type="http://schemas.openxmlformats.org/officeDocument/2006/relationships/hyperlink" Target="https://img.lemde.fr/2016/11/16/0/0/472/711/1768/2666/30/0/4fc732c_17611-ltkrzt.kw55tutyb9.jpg" TargetMode="External"/><Relationship Id="rId61" Type="http://schemas.openxmlformats.org/officeDocument/2006/relationships/hyperlink" Target="https://commons.wikimedia.org/wiki/File:John_Kitzhaber.jpg" TargetMode="External"/><Relationship Id="rId199" Type="http://schemas.openxmlformats.org/officeDocument/2006/relationships/hyperlink" Target="https://www.astro.com/astro-databank/Painlev%C3%A9,_Paul" TargetMode="External"/><Relationship Id="rId571" Type="http://schemas.openxmlformats.org/officeDocument/2006/relationships/hyperlink" Target="https://commons.wikimedia.org/wiki/File:Christine_Westermann_2008.JPG" TargetMode="External"/><Relationship Id="rId627" Type="http://schemas.openxmlformats.org/officeDocument/2006/relationships/hyperlink" Target="https://commons.wikimedia.org/wiki/File:Dave_Navarro_2010.jpg" TargetMode="External"/><Relationship Id="rId669" Type="http://schemas.openxmlformats.org/officeDocument/2006/relationships/hyperlink" Target="https://commons.wikimedia.org/wiki/File:Robert_Hooke_1635-1703_Physicist_and_Polymath.jpg" TargetMode="External"/><Relationship Id="rId19" Type="http://schemas.openxmlformats.org/officeDocument/2006/relationships/hyperlink" Target="http://www.astro.com/astro-databank/Le_Banner,_J%C3%A9r%C3%B4me" TargetMode="External"/><Relationship Id="rId224" Type="http://schemas.openxmlformats.org/officeDocument/2006/relationships/hyperlink" Target="https://commons.wikimedia.org/wiki/File:Rapha%C3%ABl_Enthoven_2013.jpg" TargetMode="External"/><Relationship Id="rId266" Type="http://schemas.openxmlformats.org/officeDocument/2006/relationships/hyperlink" Target="http://www.astro.com/astro-databank/Fergie" TargetMode="External"/><Relationship Id="rId431" Type="http://schemas.openxmlformats.org/officeDocument/2006/relationships/hyperlink" Target="https://commons.wikimedia.org/wiki/File:Claude_Rich_Cardinal_Mazarin_Le_Diable_rouge_Th%C3%A9%C3%A2tre_Montparnasse.jpg" TargetMode="External"/><Relationship Id="rId473" Type="http://schemas.openxmlformats.org/officeDocument/2006/relationships/hyperlink" Target="https://commons.wikimedia.org/wiki/File:BonnieMcKeeCitadelOutlets.png" TargetMode="External"/><Relationship Id="rId529" Type="http://schemas.openxmlformats.org/officeDocument/2006/relationships/hyperlink" Target="https://commons.wikimedia.org/wiki/File:Hans_Ehrenberg_portrait.jpg" TargetMode="External"/><Relationship Id="rId680" Type="http://schemas.openxmlformats.org/officeDocument/2006/relationships/hyperlink" Target="https://commons.wikimedia.org/wiki/File:Upton_Sinclair_1.jpg" TargetMode="External"/><Relationship Id="rId736" Type="http://schemas.openxmlformats.org/officeDocument/2006/relationships/hyperlink" Target="https://www.astro.com/astro-databank/Andersen,_Lale" TargetMode="External"/><Relationship Id="rId30" Type="http://schemas.openxmlformats.org/officeDocument/2006/relationships/hyperlink" Target="https://www.astro.com/astro-databank/Arquette,_Rosanna" TargetMode="External"/><Relationship Id="rId126" Type="http://schemas.openxmlformats.org/officeDocument/2006/relationships/hyperlink" Target="https://www.astro.com/astro-databank/Russell,_Bill" TargetMode="External"/><Relationship Id="rId168" Type="http://schemas.openxmlformats.org/officeDocument/2006/relationships/hyperlink" Target="https://www.astro.com/astro-databank/Dietrich,_Marlene" TargetMode="External"/><Relationship Id="rId333" Type="http://schemas.openxmlformats.org/officeDocument/2006/relationships/hyperlink" Target="https://commons.wikimedia.org/wiki/File:Ingrid_Alexandra_de_Norv%C3%A8ge.png" TargetMode="External"/><Relationship Id="rId540" Type="http://schemas.openxmlformats.org/officeDocument/2006/relationships/hyperlink" Target="https://commons.wikimedia.org/wiki/File:Portrait_de_Jean_Paulhan_en_1938.jpg" TargetMode="External"/><Relationship Id="rId778" Type="http://schemas.openxmlformats.org/officeDocument/2006/relationships/hyperlink" Target="https://www.astro.com/astro-databank/Frankenthaler,_Helen" TargetMode="External"/><Relationship Id="rId72" Type="http://schemas.openxmlformats.org/officeDocument/2006/relationships/hyperlink" Target="https://www.astro.com/astro-databank/Mays,_Willie" TargetMode="External"/><Relationship Id="rId375" Type="http://schemas.openxmlformats.org/officeDocument/2006/relationships/hyperlink" Target="https://commons.wikimedia.org/wiki/File:Rafael_Cansinos_Assens_hacia_el_a%C3%B1o_1950.jpg" TargetMode="External"/><Relationship Id="rId582" Type="http://schemas.openxmlformats.org/officeDocument/2006/relationships/hyperlink" Target="https://www.astro.com/astro-databank/Krebs,_Hans_Adolf" TargetMode="External"/><Relationship Id="rId638" Type="http://schemas.openxmlformats.org/officeDocument/2006/relationships/hyperlink" Target="https://commons.wikimedia.org/wiki/File:Philippe_Omn%C3%A8s_(cropped).jpg" TargetMode="External"/><Relationship Id="rId803" Type="http://schemas.openxmlformats.org/officeDocument/2006/relationships/hyperlink" Target="https://inovatifkimyadergisi.com/wp-content/uploads/2017/10/william-crookes.jpg" TargetMode="External"/><Relationship Id="rId3" Type="http://schemas.openxmlformats.org/officeDocument/2006/relationships/hyperlink" Target="https://www.astro.com/astro-databank/Ashram,_Linoy" TargetMode="External"/><Relationship Id="rId235" Type="http://schemas.openxmlformats.org/officeDocument/2006/relationships/hyperlink" Target="http://www.astro.com/astro-databank/Di_Meola,_Al" TargetMode="External"/><Relationship Id="rId277" Type="http://schemas.openxmlformats.org/officeDocument/2006/relationships/hyperlink" Target="https://www.astro.com/astro-databank/Betti,_Laura" TargetMode="External"/><Relationship Id="rId400" Type="http://schemas.openxmlformats.org/officeDocument/2006/relationships/hyperlink" Target="https://www.astro.com/astro-databank/Cvetic,_Matt" TargetMode="External"/><Relationship Id="rId442" Type="http://schemas.openxmlformats.org/officeDocument/2006/relationships/hyperlink" Target="https://commons.wikimedia.org/wiki/File:Johnny_Cash_Promotional_Photo_2_(cropped).jpg" TargetMode="External"/><Relationship Id="rId484" Type="http://schemas.openxmlformats.org/officeDocument/2006/relationships/hyperlink" Target="https://commons.wikimedia.org/wiki/File:Kim_gordon_2018.png" TargetMode="External"/><Relationship Id="rId705" Type="http://schemas.openxmlformats.org/officeDocument/2006/relationships/hyperlink" Target="https://it.wikipedia.org/wiki/File:CelsoPosio.jpg" TargetMode="External"/><Relationship Id="rId137" Type="http://schemas.openxmlformats.org/officeDocument/2006/relationships/hyperlink" Target="https://commons.wikimedia.org/wiki/File:Portrait_of_Luis_Alvarez.jpg" TargetMode="External"/><Relationship Id="rId302" Type="http://schemas.openxmlformats.org/officeDocument/2006/relationships/hyperlink" Target="https://www.astro.com/astro-databank/Rousseau,_Michel_(1949)" TargetMode="External"/><Relationship Id="rId344" Type="http://schemas.openxmlformats.org/officeDocument/2006/relationships/hyperlink" Target="https://www.astro.com/astro-databank/Giuliacci,_Andrea" TargetMode="External"/><Relationship Id="rId691" Type="http://schemas.openxmlformats.org/officeDocument/2006/relationships/hyperlink" Target="https://commons.wikimedia.org/wiki/File:Jimmy_Page_2008.jpg" TargetMode="External"/><Relationship Id="rId747" Type="http://schemas.openxmlformats.org/officeDocument/2006/relationships/hyperlink" Target="https://2.bp.blogspot.com/-H764degExlg/WHUwGA6mIJI/AAAAAAAALNc/dGpzkuQ29fYJD3gBpqd36Ut1YAbM4CUwgCLcB/s1600/s-l1600%2B%25289%2529.jpg" TargetMode="External"/><Relationship Id="rId789" Type="http://schemas.openxmlformats.org/officeDocument/2006/relationships/hyperlink" Target="https://www.astro.com/astro-databank/File:Raven-Symon%C3%A9Dec10.jpg" TargetMode="External"/><Relationship Id="rId41" Type="http://schemas.openxmlformats.org/officeDocument/2006/relationships/hyperlink" Target="https://www.astro.com/astro-databank/Delany,_Samuel_R." TargetMode="External"/><Relationship Id="rId83" Type="http://schemas.openxmlformats.org/officeDocument/2006/relationships/hyperlink" Target="https://www.astro.com/astro-databank/Andreotti,_Giulio" TargetMode="External"/><Relationship Id="rId179" Type="http://schemas.openxmlformats.org/officeDocument/2006/relationships/hyperlink" Target="http://www.astro.com/astro-databank/Duris,_Romain" TargetMode="External"/><Relationship Id="rId386" Type="http://schemas.openxmlformats.org/officeDocument/2006/relationships/hyperlink" Target="https://commons.wikimedia.org/wiki/File:Pearl_Buck_(Nobel).jpg" TargetMode="External"/><Relationship Id="rId551" Type="http://schemas.openxmlformats.org/officeDocument/2006/relationships/hyperlink" Target="https://commons.wikimedia.org/wiki/File:Leos_Carax_Cannes_2012.jpg" TargetMode="External"/><Relationship Id="rId593" Type="http://schemas.openxmlformats.org/officeDocument/2006/relationships/hyperlink" Target="https://commons.wikimedia.org/wiki/File:Dr._David_Baltimore2.jpg" TargetMode="External"/><Relationship Id="rId607" Type="http://schemas.openxmlformats.org/officeDocument/2006/relationships/hyperlink" Target="https://www.astro.com/astro-databank/Earnhardt,_Dale" TargetMode="External"/><Relationship Id="rId649" Type="http://schemas.openxmlformats.org/officeDocument/2006/relationships/hyperlink" Target="https://commons.wikimedia.org/wiki/File:Otto_Strasser_1915.gif" TargetMode="External"/><Relationship Id="rId814" Type="http://schemas.openxmlformats.org/officeDocument/2006/relationships/hyperlink" Target="https://programm.ard.de/files/265/2007/2698/3006/3017/00_Ruehmann_Legenden_Heinz_Ruehmann.jpg" TargetMode="External"/><Relationship Id="rId190" Type="http://schemas.openxmlformats.org/officeDocument/2006/relationships/hyperlink" Target="https://www.astro.com/astro-databank/Macias,_Enrico" TargetMode="External"/><Relationship Id="rId204" Type="http://schemas.openxmlformats.org/officeDocument/2006/relationships/hyperlink" Target="https://en.wikipedia.org/wiki/File:Michael_Elphick.jpg" TargetMode="External"/><Relationship Id="rId246" Type="http://schemas.openxmlformats.org/officeDocument/2006/relationships/hyperlink" Target="https://it.wikipedia.org/wiki/Flavio_Cecconi" TargetMode="External"/><Relationship Id="rId288" Type="http://schemas.openxmlformats.org/officeDocument/2006/relationships/hyperlink" Target="http://www.astro.com/astro-databank/Grey,_Joel" TargetMode="External"/><Relationship Id="rId411" Type="http://schemas.openxmlformats.org/officeDocument/2006/relationships/hyperlink" Target="https://commons.wikimedia.org/wiki/File:2010._EM_St%C3%A9phane_Lambiel.jpg" TargetMode="External"/><Relationship Id="rId453" Type="http://schemas.openxmlformats.org/officeDocument/2006/relationships/hyperlink" Target="https://commons.wikimedia.org/wiki/File:Andrea_Giuliacci_2014.png" TargetMode="External"/><Relationship Id="rId509" Type="http://schemas.openxmlformats.org/officeDocument/2006/relationships/hyperlink" Target="https://www1.folha.uol.com.br/folha/ciencia/ult306u16465.shtml" TargetMode="External"/><Relationship Id="rId660" Type="http://schemas.openxmlformats.org/officeDocument/2006/relationships/hyperlink" Target="https://commons.wikimedia.org/wiki/File:Fran%C3%A7ois_Fillon_2010.jpg" TargetMode="External"/><Relationship Id="rId106" Type="http://schemas.openxmlformats.org/officeDocument/2006/relationships/hyperlink" Target="https://www.astro.com/astro-databank/Alvarez,_Luis_Walter" TargetMode="External"/><Relationship Id="rId313" Type="http://schemas.openxmlformats.org/officeDocument/2006/relationships/hyperlink" Target="http://www.astro.com/astro-databank/Starr,_Ringo" TargetMode="External"/><Relationship Id="rId495" Type="http://schemas.openxmlformats.org/officeDocument/2006/relationships/hyperlink" Target="https://www.astro.com/astro-databank/File:Lorenzo_Lippi_005.jpg" TargetMode="External"/><Relationship Id="rId716" Type="http://schemas.openxmlformats.org/officeDocument/2006/relationships/hyperlink" Target="https://commons.wikimedia.org/wiki/File:Courtney_Thorne_Smith.jpg" TargetMode="External"/><Relationship Id="rId758" Type="http://schemas.openxmlformats.org/officeDocument/2006/relationships/hyperlink" Target="https://www.astro.com/astro-databank/Rustin,_Jean" TargetMode="External"/><Relationship Id="rId10" Type="http://schemas.openxmlformats.org/officeDocument/2006/relationships/hyperlink" Target="https://www.astro.com/astro-databank/Biodrowski,_Dennis" TargetMode="External"/><Relationship Id="rId52" Type="http://schemas.openxmlformats.org/officeDocument/2006/relationships/hyperlink" Target="https://www.astro.com/astro-databank/Lombroso,_Cesare" TargetMode="External"/><Relationship Id="rId94" Type="http://schemas.openxmlformats.org/officeDocument/2006/relationships/hyperlink" Target="https://www.astro.com/astro-databank/All%C3%A9gret,_Catherine" TargetMode="External"/><Relationship Id="rId148" Type="http://schemas.openxmlformats.org/officeDocument/2006/relationships/hyperlink" Target="https://commons.wikimedia.org/wiki/File:Patricia_R._Harris_official_portrait.jpg" TargetMode="External"/><Relationship Id="rId355" Type="http://schemas.openxmlformats.org/officeDocument/2006/relationships/hyperlink" Target="https://www.astro.com/astro-databank/Fernandes,_Mill%C3%B4r" TargetMode="External"/><Relationship Id="rId397" Type="http://schemas.openxmlformats.org/officeDocument/2006/relationships/hyperlink" Target="https://www.astro.com/astro-databank/DeLorean,_John" TargetMode="External"/><Relationship Id="rId520" Type="http://schemas.openxmlformats.org/officeDocument/2006/relationships/hyperlink" Target="https://commons.wikimedia.org/wiki/File:FBBP01_-_FCN_-_20151028_-_Coupe_de_la_Ligue_-_R%C3%A9my_Riou.jpg" TargetMode="External"/><Relationship Id="rId562" Type="http://schemas.openxmlformats.org/officeDocument/2006/relationships/hyperlink" Target="https://commons.wikimedia.org/wiki/File:Merlin_Olsen.png" TargetMode="External"/><Relationship Id="rId618" Type="http://schemas.openxmlformats.org/officeDocument/2006/relationships/hyperlink" Target="https://www.astro.com/astro-databank/Dujardin,_Paul_(1894)" TargetMode="External"/><Relationship Id="rId825" Type="http://schemas.openxmlformats.org/officeDocument/2006/relationships/hyperlink" Target="https://alchetron.com/Florence-Delay" TargetMode="External"/><Relationship Id="rId215" Type="http://schemas.openxmlformats.org/officeDocument/2006/relationships/hyperlink" Target="http://www.astro.com/astro-databank/Stassen,_Harold_E." TargetMode="External"/><Relationship Id="rId257" Type="http://schemas.openxmlformats.org/officeDocument/2006/relationships/hyperlink" Target="https://en.wikipedia.org/wiki/Jacques_Mesrine" TargetMode="External"/><Relationship Id="rId422" Type="http://schemas.openxmlformats.org/officeDocument/2006/relationships/hyperlink" Target="https://commons.wikimedia.org/wiki/File:Susan_Anton_cropped.jpg" TargetMode="External"/><Relationship Id="rId464" Type="http://schemas.openxmlformats.org/officeDocument/2006/relationships/hyperlink" Target="https://commons.wikimedia.org/wiki/File:Gundaker_von_Lichtenstein.jpg" TargetMode="External"/><Relationship Id="rId299" Type="http://schemas.openxmlformats.org/officeDocument/2006/relationships/hyperlink" Target="https://www.astro.com/astro-databank/Cecil,_Henry" TargetMode="External"/><Relationship Id="rId727" Type="http://schemas.openxmlformats.org/officeDocument/2006/relationships/hyperlink" Target="https://commons.wikimedia.org/wiki/File:Lucian_Wysocki.jpg" TargetMode="External"/><Relationship Id="rId63" Type="http://schemas.openxmlformats.org/officeDocument/2006/relationships/hyperlink" Target="https://www.astro.com/astro-databank/Bhumibol,_King_of_Thailand" TargetMode="External"/><Relationship Id="rId159" Type="http://schemas.openxmlformats.org/officeDocument/2006/relationships/hyperlink" Target="https://www.astro.com/astro-databank/Giacconi,_Riccardo" TargetMode="External"/><Relationship Id="rId366" Type="http://schemas.openxmlformats.org/officeDocument/2006/relationships/hyperlink" Target="https://commons.wikimedia.org/wiki/File:David_Fathead_Newman.jpg" TargetMode="External"/><Relationship Id="rId573" Type="http://schemas.openxmlformats.org/officeDocument/2006/relationships/hyperlink" Target="https://www.astro.com/astro-databank/Brown,_Jerry" TargetMode="External"/><Relationship Id="rId780" Type="http://schemas.openxmlformats.org/officeDocument/2006/relationships/hyperlink" Target="https://images.mubicdn.net/images/cast_member/15048/cache-61563-1338314080/image-w856.jpg?size=800x" TargetMode="External"/><Relationship Id="rId226" Type="http://schemas.openxmlformats.org/officeDocument/2006/relationships/hyperlink" Target="https://www.astro.com/astro-databank/Scarpetta,_Vincenzo" TargetMode="External"/><Relationship Id="rId433" Type="http://schemas.openxmlformats.org/officeDocument/2006/relationships/hyperlink" Target="https://commons.wikimedia.org/wiki/File:MarioLopezAAFeb09.jpg" TargetMode="External"/><Relationship Id="rId640" Type="http://schemas.openxmlformats.org/officeDocument/2006/relationships/hyperlink" Target="https://commons.wikimedia.org/wiki/File:Andy_Samberg.png" TargetMode="External"/><Relationship Id="rId738" Type="http://schemas.openxmlformats.org/officeDocument/2006/relationships/hyperlink" Target="https://www.astro.com/astro-databank/Laydu,_Claude" TargetMode="External"/><Relationship Id="rId74" Type="http://schemas.openxmlformats.org/officeDocument/2006/relationships/hyperlink" Target="https://www.astro.com/astro-databank/Gordon,_Kim" TargetMode="External"/><Relationship Id="rId377" Type="http://schemas.openxmlformats.org/officeDocument/2006/relationships/hyperlink" Target="https://commons.wikimedia.org/wiki/File:Millor_Fernandes_por_Cynthia_Brito.jpg" TargetMode="External"/><Relationship Id="rId500" Type="http://schemas.openxmlformats.org/officeDocument/2006/relationships/hyperlink" Target="https://commons.wikimedia.org/wiki/File:Kevin_Jonas_cropped.jpg" TargetMode="External"/><Relationship Id="rId584" Type="http://schemas.openxmlformats.org/officeDocument/2006/relationships/hyperlink" Target="https://www.astro.com/astro-databank/Narayan,_Jaya_Prakash" TargetMode="External"/><Relationship Id="rId805" Type="http://schemas.openxmlformats.org/officeDocument/2006/relationships/hyperlink" Target="https://commons.wikimedia.org/wiki/File:Ray_Blanton.jpg" TargetMode="External"/><Relationship Id="rId5" Type="http://schemas.openxmlformats.org/officeDocument/2006/relationships/hyperlink" Target="https://www.astro.com/astro-databank/Barri%C3%A8re-Desseigne,_Diane" TargetMode="External"/><Relationship Id="rId237" Type="http://schemas.openxmlformats.org/officeDocument/2006/relationships/hyperlink" Target="http://www.astro.com/astro-databank/Paulhan,_Jean" TargetMode="External"/><Relationship Id="rId791" Type="http://schemas.openxmlformats.org/officeDocument/2006/relationships/hyperlink" Target="https://cdn.britannica.com/27/70727-050-32F6DFAF.jpg" TargetMode="External"/><Relationship Id="rId444" Type="http://schemas.openxmlformats.org/officeDocument/2006/relationships/hyperlink" Target="https://alchetron.com/Douglas-Harriman-Kennedy" TargetMode="External"/><Relationship Id="rId651" Type="http://schemas.openxmlformats.org/officeDocument/2006/relationships/hyperlink" Target="https://commons.wikimedia.org/wiki/File:Bill_Clinton_(cropped_2).jpg" TargetMode="External"/><Relationship Id="rId749" Type="http://schemas.openxmlformats.org/officeDocument/2006/relationships/hyperlink" Target="https://commons.wikimedia.org/wiki/File:Paul_MOUNET_-_Soci%C3%A9taire_de_la_Com%C3%A9die-Fran%C3%A7aise_-_Clich%C3%A9_par_Chalot_(circa_1882).jpg" TargetMode="External"/><Relationship Id="rId290" Type="http://schemas.openxmlformats.org/officeDocument/2006/relationships/hyperlink" Target="http://www.astro.com/astro-databank/Posio,_Celso" TargetMode="External"/><Relationship Id="rId304" Type="http://schemas.openxmlformats.org/officeDocument/2006/relationships/hyperlink" Target="https://www.astro.com/astro-databank/Fillon,_Fran%C3%A7ois" TargetMode="External"/><Relationship Id="rId388" Type="http://schemas.openxmlformats.org/officeDocument/2006/relationships/hyperlink" Target="https://commons.wikimedia.org/wiki/File:Picture_of_Amy_Fisher.jpg" TargetMode="External"/><Relationship Id="rId511" Type="http://schemas.openxmlformats.org/officeDocument/2006/relationships/hyperlink" Target="https://thelastverista.files.wordpress.com/2010/04/magda_oliviero.jpg" TargetMode="External"/><Relationship Id="rId609" Type="http://schemas.openxmlformats.org/officeDocument/2006/relationships/hyperlink" Target="https://commons.wikimedia.org/wiki/File:Jack_Morris_2013_(cropped).jpg" TargetMode="External"/><Relationship Id="rId85" Type="http://schemas.openxmlformats.org/officeDocument/2006/relationships/hyperlink" Target="https://www.astro.com/astro-databank/Le_Mesurier,_John" TargetMode="External"/><Relationship Id="rId150" Type="http://schemas.openxmlformats.org/officeDocument/2006/relationships/hyperlink" Target="https://commons.wikimedia.org/wiki/File:Bill_russell_fleer_card_1961.jpg" TargetMode="External"/><Relationship Id="rId595" Type="http://schemas.openxmlformats.org/officeDocument/2006/relationships/hyperlink" Target="https://commons.wikimedia.org/wiki/File:Nanny_and_the_Professor_Juliet_Mills_1970.jpg" TargetMode="External"/><Relationship Id="rId816" Type="http://schemas.openxmlformats.org/officeDocument/2006/relationships/hyperlink" Target="https://i.pinimg.com/originals/c7/b2/7b/c7b27bf0a016fb53db7270c5c5ac7a8e.jpg" TargetMode="External"/><Relationship Id="rId248" Type="http://schemas.openxmlformats.org/officeDocument/2006/relationships/hyperlink" Target="http://www.astro.com/astro-databank/Carax,_Leos" TargetMode="External"/><Relationship Id="rId455" Type="http://schemas.openxmlformats.org/officeDocument/2006/relationships/hyperlink" Target="https://commons.wikimedia.org/wiki/File:Chris_Isaak_2017.png" TargetMode="External"/><Relationship Id="rId662" Type="http://schemas.openxmlformats.org/officeDocument/2006/relationships/hyperlink" Target="https://commons.wikimedia.org/wiki/File:Christophe_Lemaitre_Barcelone_2010.jpg" TargetMode="External"/><Relationship Id="rId12" Type="http://schemas.openxmlformats.org/officeDocument/2006/relationships/hyperlink" Target="https://www.astro.com/astro-databank/Wilson,_Dennis" TargetMode="External"/><Relationship Id="rId108" Type="http://schemas.openxmlformats.org/officeDocument/2006/relationships/hyperlink" Target="https://www.astro.com/astro-databank/Johnson,_Betsey" TargetMode="External"/><Relationship Id="rId315" Type="http://schemas.openxmlformats.org/officeDocument/2006/relationships/hyperlink" Target="http://www.astro.com/astro-databank/Ab%C3%A9cassis,_Eliette" TargetMode="External"/><Relationship Id="rId522" Type="http://schemas.openxmlformats.org/officeDocument/2006/relationships/hyperlink" Target="https://www.astro.com/astro-databank/Casiraghi,_Stefano" TargetMode="External"/><Relationship Id="rId96" Type="http://schemas.openxmlformats.org/officeDocument/2006/relationships/hyperlink" Target="https://www.astro.com/astro-databank/Cobian,_Juan_Carlos" TargetMode="External"/><Relationship Id="rId161" Type="http://schemas.openxmlformats.org/officeDocument/2006/relationships/hyperlink" Target="https://www.astro.com/astro-databank/Preissler,_Georg_Martin" TargetMode="External"/><Relationship Id="rId399" Type="http://schemas.openxmlformats.org/officeDocument/2006/relationships/hyperlink" Target="https://www.astro.com/astro-databank/Beatrix,_Queen_of_Netherlands" TargetMode="External"/><Relationship Id="rId827" Type="http://schemas.openxmlformats.org/officeDocument/2006/relationships/hyperlink" Target="http://www.astro.com/astro-databank/Robert,_Laurent" TargetMode="External"/><Relationship Id="rId259" Type="http://schemas.openxmlformats.org/officeDocument/2006/relationships/hyperlink" Target="https://www.astro.com/astro-databank/Cecchi_Gori,_Vittorio" TargetMode="External"/><Relationship Id="rId466" Type="http://schemas.openxmlformats.org/officeDocument/2006/relationships/hyperlink" Target="https://commons.wikimedia.org/wiki/File:PHILIPPE_GRATON_by_D.BERES.jpg" TargetMode="External"/><Relationship Id="rId673" Type="http://schemas.openxmlformats.org/officeDocument/2006/relationships/hyperlink" Target="http://www.astro.com/astro-databank/Bourque,_Phil" TargetMode="External"/><Relationship Id="rId23" Type="http://schemas.openxmlformats.org/officeDocument/2006/relationships/hyperlink" Target="https://www.astro.com/astro-databank/Bosmans,_Henri%C3%ABtte" TargetMode="External"/><Relationship Id="rId119" Type="http://schemas.openxmlformats.org/officeDocument/2006/relationships/hyperlink" Target="https://www.astro.com/astro-databank/Beckham,_David" TargetMode="External"/><Relationship Id="rId326" Type="http://schemas.openxmlformats.org/officeDocument/2006/relationships/hyperlink" Target="https://www.astro.com/astro-databank/Gandhi,_Rahul" TargetMode="External"/><Relationship Id="rId533" Type="http://schemas.openxmlformats.org/officeDocument/2006/relationships/hyperlink" Target="https://commons.wikimedia.org/wiki/File:Laraine_Newman_at_Comic-Con_2011_Cartoon_Voices_II_Panel.jpg" TargetMode="External"/><Relationship Id="rId740" Type="http://schemas.openxmlformats.org/officeDocument/2006/relationships/hyperlink" Target="https://www.astro.com/astro-databank/Doolaard,_A._den" TargetMode="External"/><Relationship Id="rId172" Type="http://schemas.openxmlformats.org/officeDocument/2006/relationships/hyperlink" Target="https://www.astro.com/astro-databank/Omn%C3%A8s,_Philippe" TargetMode="External"/><Relationship Id="rId477" Type="http://schemas.openxmlformats.org/officeDocument/2006/relationships/hyperlink" Target="https://commons.wikimedia.org/wiki/File:Romano_Prodi_96.jpg" TargetMode="External"/><Relationship Id="rId600" Type="http://schemas.openxmlformats.org/officeDocument/2006/relationships/hyperlink" Target="https://commons.wikimedia.org/wiki/File:Alex_Vizorek_2015.jpg" TargetMode="External"/><Relationship Id="rId684" Type="http://schemas.openxmlformats.org/officeDocument/2006/relationships/hyperlink" Target="https://commons.wikimedia.org/wiki/File:L%C3%A9on_Levavasseur.jpg" TargetMode="External"/><Relationship Id="rId337" Type="http://schemas.openxmlformats.org/officeDocument/2006/relationships/hyperlink" Target="https://www.astro.com/astro-databank/Ingrid_Alexandra,_Princess_of_Norway" TargetMode="External"/><Relationship Id="rId34" Type="http://schemas.openxmlformats.org/officeDocument/2006/relationships/hyperlink" Target="https://www.astro.com/astro-databank/Jalabert,_Laurent" TargetMode="External"/><Relationship Id="rId544" Type="http://schemas.openxmlformats.org/officeDocument/2006/relationships/hyperlink" Target="https://commons.wikimedia.org/wiki/File:Marsha_Mason_at_Dialogue_ONE_(cropped).jpg" TargetMode="External"/><Relationship Id="rId751" Type="http://schemas.openxmlformats.org/officeDocument/2006/relationships/hyperlink" Target="https://fr.web.img6.acsta.net/pictures/20/09/30/17/15/1963030.jpg" TargetMode="External"/><Relationship Id="rId183" Type="http://schemas.openxmlformats.org/officeDocument/2006/relationships/hyperlink" Target="http://www.astro.com/astro-databank/Havens,_Richie" TargetMode="External"/><Relationship Id="rId390" Type="http://schemas.openxmlformats.org/officeDocument/2006/relationships/hyperlink" Target="https://alchetron.com/James-Coburn" TargetMode="External"/><Relationship Id="rId404" Type="http://schemas.openxmlformats.org/officeDocument/2006/relationships/hyperlink" Target="https://alchetron.com/Jocelyn-Quivrin" TargetMode="External"/><Relationship Id="rId611" Type="http://schemas.openxmlformats.org/officeDocument/2006/relationships/hyperlink" Target="https://www.astro.com/astro-databank/Cohen-Tannoudji,_Claude" TargetMode="External"/><Relationship Id="rId250" Type="http://schemas.openxmlformats.org/officeDocument/2006/relationships/hyperlink" Target="http://www.astro.com/astro-databank/Maria_Antonia,_Electress_of_Saxony" TargetMode="External"/><Relationship Id="rId488" Type="http://schemas.openxmlformats.org/officeDocument/2006/relationships/hyperlink" Target="https://commons.wikimedia.org/wiki/File:James_Hetfield_by_Gage_Skidmore.jpg" TargetMode="External"/><Relationship Id="rId695" Type="http://schemas.openxmlformats.org/officeDocument/2006/relationships/hyperlink" Target="https://commons.wikimedia.org/wiki/File:Paul_Painlev%C3%A9_1923.jpg" TargetMode="External"/><Relationship Id="rId709" Type="http://schemas.openxmlformats.org/officeDocument/2006/relationships/hyperlink" Target="https://commons.wikimedia.org/wiki/File:Beno%C3%AEt_Duteurtre_par_Claude_Truong-Ngoc_octobre_2015.jpg" TargetMode="External"/><Relationship Id="rId45" Type="http://schemas.openxmlformats.org/officeDocument/2006/relationships/hyperlink" Target="https://www.astro.com/astro-databank/Fougeron,_Andr%C3%A9" TargetMode="External"/><Relationship Id="rId110" Type="http://schemas.openxmlformats.org/officeDocument/2006/relationships/hyperlink" Target="https://www.astro.com/astro-databank/M._Pokora" TargetMode="External"/><Relationship Id="rId348" Type="http://schemas.openxmlformats.org/officeDocument/2006/relationships/hyperlink" Target="https://www.astro.com/astro-databank/Letta,_Enrico" TargetMode="External"/><Relationship Id="rId555" Type="http://schemas.openxmlformats.org/officeDocument/2006/relationships/hyperlink" Target="https://en.wikipedia.org/wiki/File:Jacques_Mesrine_booking_photo.jpg" TargetMode="External"/><Relationship Id="rId762" Type="http://schemas.openxmlformats.org/officeDocument/2006/relationships/hyperlink" Target="https://www.astro.com/astro-databank/Schubert,_Franz" TargetMode="External"/><Relationship Id="rId194" Type="http://schemas.openxmlformats.org/officeDocument/2006/relationships/hyperlink" Target="https://www.astro.com/astro-databank/Bj%C3%B6rk" TargetMode="External"/><Relationship Id="rId208" Type="http://schemas.openxmlformats.org/officeDocument/2006/relationships/hyperlink" Target="https://www.astro.com/astro-databank/Weaver,_Ryn" TargetMode="External"/><Relationship Id="rId415" Type="http://schemas.openxmlformats.org/officeDocument/2006/relationships/hyperlink" Target="https://commons.wikimedia.org/wiki/File:Edmond_de_Goncourt_by_Nadar_c1877.jpg" TargetMode="External"/><Relationship Id="rId622" Type="http://schemas.openxmlformats.org/officeDocument/2006/relationships/hyperlink" Target="https://commons.wikimedia.org/wiki/File:Emma_van_Waldeck-Pyrmont_(1882)_(cropped).jpg" TargetMode="External"/><Relationship Id="rId261" Type="http://schemas.openxmlformats.org/officeDocument/2006/relationships/hyperlink" Target="https://www.astro.com/astro-databank/Drapeau,_Jean" TargetMode="External"/><Relationship Id="rId499" Type="http://schemas.openxmlformats.org/officeDocument/2006/relationships/hyperlink" Target="https://commons.wikimedia.org/wiki/File:Gabriel_Lippmann2.jpg" TargetMode="External"/><Relationship Id="rId56" Type="http://schemas.openxmlformats.org/officeDocument/2006/relationships/hyperlink" Target="https://www.astro.com/astro-databank/Onsager,_Lars" TargetMode="External"/><Relationship Id="rId359" Type="http://schemas.openxmlformats.org/officeDocument/2006/relationships/hyperlink" Target="https://www.astro.com/astro-databank/Swift,_Jane" TargetMode="External"/><Relationship Id="rId566" Type="http://schemas.openxmlformats.org/officeDocument/2006/relationships/hyperlink" Target="https://commons.wikimedia.org/wiki/File:Pierre_Duhem.jpg" TargetMode="External"/><Relationship Id="rId773" Type="http://schemas.openxmlformats.org/officeDocument/2006/relationships/hyperlink" Target="https://www.astro.com/astro-databank/Duke,_Patty" TargetMode="External"/><Relationship Id="rId121" Type="http://schemas.openxmlformats.org/officeDocument/2006/relationships/hyperlink" Target="https://www.astro.com/astro-databank/Banks,_Tony_(1950)" TargetMode="External"/><Relationship Id="rId219" Type="http://schemas.openxmlformats.org/officeDocument/2006/relationships/hyperlink" Target="http://www.astro.com/astro-databank/Banderas,_Antonio" TargetMode="External"/><Relationship Id="rId426" Type="http://schemas.openxmlformats.org/officeDocument/2006/relationships/hyperlink" Target="https://commons.wikimedia.org/wiki/File:Richard_Egan_1949.JPG" TargetMode="External"/><Relationship Id="rId633" Type="http://schemas.openxmlformats.org/officeDocument/2006/relationships/hyperlink" Target="https://commons.wikimedia.org/wiki/File:RiccardoGiacconi.jpg" TargetMode="External"/><Relationship Id="rId67" Type="http://schemas.openxmlformats.org/officeDocument/2006/relationships/hyperlink" Target="https://www.astro.com/astro-databank/Vallin,_Ninon" TargetMode="External"/><Relationship Id="rId272" Type="http://schemas.openxmlformats.org/officeDocument/2006/relationships/hyperlink" Target="http://www.astro.com/astro-databank/Westermann,_Christine" TargetMode="External"/><Relationship Id="rId577" Type="http://schemas.openxmlformats.org/officeDocument/2006/relationships/hyperlink" Target="https://commons.wikimedia.org/wiki/File:John_Dillinger_full_mug_shot.jpg" TargetMode="External"/><Relationship Id="rId700" Type="http://schemas.openxmlformats.org/officeDocument/2006/relationships/hyperlink" Target="https://commons.wikimedia.org/wiki/File:Arianna_Huffington_2012_Shankbone.JPG" TargetMode="External"/><Relationship Id="rId132" Type="http://schemas.openxmlformats.org/officeDocument/2006/relationships/hyperlink" Target="https://commons.wikimedia.org/wiki/File:Franco_Interlenghi-1950.png" TargetMode="External"/><Relationship Id="rId784" Type="http://schemas.openxmlformats.org/officeDocument/2006/relationships/hyperlink" Target="https://www.astro.com/astro-databank/Struthers,_Sally" TargetMode="External"/><Relationship Id="rId437" Type="http://schemas.openxmlformats.org/officeDocument/2006/relationships/hyperlink" Target="https://commons.wikimedia.org/wiki/File:James_Brady_1986.jpg" TargetMode="External"/><Relationship Id="rId644" Type="http://schemas.openxmlformats.org/officeDocument/2006/relationships/hyperlink" Target="https://commons.wikimedia.org/wiki/File:DURIS_Romain-24x30-1999b.jpg" TargetMode="External"/><Relationship Id="rId283" Type="http://schemas.openxmlformats.org/officeDocument/2006/relationships/hyperlink" Target="http://www.astro.com/astro-databank/Kiejman,_Georges" TargetMode="External"/><Relationship Id="rId490" Type="http://schemas.openxmlformats.org/officeDocument/2006/relationships/hyperlink" Target="https://commons.wikimedia.org/wiki/File:Alessandra_Sublet_in_2020.png" TargetMode="External"/><Relationship Id="rId504" Type="http://schemas.openxmlformats.org/officeDocument/2006/relationships/hyperlink" Target="https://commons.wikimedia.org/wiki/File:Hwheadshot.jpg" TargetMode="External"/><Relationship Id="rId711" Type="http://schemas.openxmlformats.org/officeDocument/2006/relationships/hyperlink" Target="https://commons.wikimedia.org/wiki/File:Sir_William_Crookes_by_Albert_Ludovici.jpg" TargetMode="External"/><Relationship Id="rId78" Type="http://schemas.openxmlformats.org/officeDocument/2006/relationships/hyperlink" Target="https://www.astro.com/astro-databank/Hetfield,_James" TargetMode="External"/><Relationship Id="rId143" Type="http://schemas.openxmlformats.org/officeDocument/2006/relationships/hyperlink" Target="https://commons.wikimedia.org/wiki/File:Guai_ai_vinti_(1954)_Ferrero_e_Cressoy.jpg" TargetMode="External"/><Relationship Id="rId350" Type="http://schemas.openxmlformats.org/officeDocument/2006/relationships/hyperlink" Target="https://www.astro.com/astro-databank/Nardal,_Paulette" TargetMode="External"/><Relationship Id="rId588" Type="http://schemas.openxmlformats.org/officeDocument/2006/relationships/hyperlink" Target="https://alchetron.com/Christine-Pascal" TargetMode="External"/><Relationship Id="rId795" Type="http://schemas.openxmlformats.org/officeDocument/2006/relationships/hyperlink" Target="https://www.astro.com/astro-databank/Strayhorn,_Billy" TargetMode="External"/><Relationship Id="rId809" Type="http://schemas.openxmlformats.org/officeDocument/2006/relationships/hyperlink" Target="https://www.astro.com/astro-databank/Penn,_Sean" TargetMode="External"/><Relationship Id="rId9" Type="http://schemas.openxmlformats.org/officeDocument/2006/relationships/hyperlink" Target="https://www.astro.com/astro-databank/Morris,_Jack" TargetMode="External"/><Relationship Id="rId210" Type="http://schemas.openxmlformats.org/officeDocument/2006/relationships/hyperlink" Target="https://www.astro.com/astro-databank/Elphick,_Michael" TargetMode="External"/><Relationship Id="rId448" Type="http://schemas.openxmlformats.org/officeDocument/2006/relationships/hyperlink" Target="https://commons.wikimedia.org/wiki/File:Elodie_Navarre_by_James_Weston_2.jpg" TargetMode="External"/><Relationship Id="rId655" Type="http://schemas.openxmlformats.org/officeDocument/2006/relationships/hyperlink" Target="https://commons.wikimedia.org/wiki/File:Colette_-_photo_Henri_Manuel_(cropped).jpg" TargetMode="External"/><Relationship Id="rId294" Type="http://schemas.openxmlformats.org/officeDocument/2006/relationships/hyperlink" Target="http://www.astro.com/astro-databank/Bentine,_Michael" TargetMode="External"/><Relationship Id="rId308" Type="http://schemas.openxmlformats.org/officeDocument/2006/relationships/hyperlink" Target="https://en.wikipedia.org/wiki/File:Henry_Cecil.jpg" TargetMode="External"/><Relationship Id="rId515" Type="http://schemas.openxmlformats.org/officeDocument/2006/relationships/hyperlink" Target="https://commons.wikimedia.org/wiki/File:ANNAUD_Jean_Jacques-24x30-1998.jpg" TargetMode="External"/><Relationship Id="rId722" Type="http://schemas.openxmlformats.org/officeDocument/2006/relationships/hyperlink" Target="https://commons.wikimedia.org/wiki/File:Bertrand_Badie_par_Claude_Truong-Ngoc_2012.jpg" TargetMode="External"/><Relationship Id="rId89" Type="http://schemas.openxmlformats.org/officeDocument/2006/relationships/hyperlink" Target="https://www.astro.com/astro-databank/Lippmann,_Gabriel" TargetMode="External"/><Relationship Id="rId154" Type="http://schemas.openxmlformats.org/officeDocument/2006/relationships/hyperlink" Target="https://www.astro.com/astro-databank/Busey,_Gary" TargetMode="External"/><Relationship Id="rId361" Type="http://schemas.openxmlformats.org/officeDocument/2006/relationships/hyperlink" Target="https://www.astro.com/astro-databank/Rooney,_Brian_L." TargetMode="External"/><Relationship Id="rId599" Type="http://schemas.openxmlformats.org/officeDocument/2006/relationships/hyperlink" Target="https://www.astro.com/astro-databank/File:Louise_Marguerite_Prussia.png" TargetMode="External"/><Relationship Id="rId459" Type="http://schemas.openxmlformats.org/officeDocument/2006/relationships/hyperlink" Target="https://commons.wikimedia.org/wiki/File:Fess_Parker_1968.JPG" TargetMode="External"/><Relationship Id="rId666" Type="http://schemas.openxmlformats.org/officeDocument/2006/relationships/hyperlink" Target="https://commons.wikimedia.org/wiki/File:Rahul_Gandhi_(full).jpg" TargetMode="External"/><Relationship Id="rId16" Type="http://schemas.openxmlformats.org/officeDocument/2006/relationships/hyperlink" Target="https://www.astro.com/astro-databank/Thorne-Smith,_Courtney" TargetMode="External"/><Relationship Id="rId221" Type="http://schemas.openxmlformats.org/officeDocument/2006/relationships/hyperlink" Target="http://www.astro.com/astro-databank/Anton,_Susan" TargetMode="External"/><Relationship Id="rId319" Type="http://schemas.openxmlformats.org/officeDocument/2006/relationships/hyperlink" Target="http://www.astro.com/astro-databank/Cash,_Johnny" TargetMode="External"/><Relationship Id="rId526" Type="http://schemas.openxmlformats.org/officeDocument/2006/relationships/hyperlink" Target="https://commons.wikimedia.org/wiki/File:Photo_de_Romain_Ughetto.jpg" TargetMode="External"/><Relationship Id="rId733" Type="http://schemas.openxmlformats.org/officeDocument/2006/relationships/hyperlink" Target="https://commons.wikimedia.org/wiki/File:Annick_Lepetit_Gay_Pride_Paris_2008.jpg" TargetMode="External"/><Relationship Id="rId165" Type="http://schemas.openxmlformats.org/officeDocument/2006/relationships/hyperlink" Target="https://www.astro.com/astro-databank/Emma,_Queen_consort_of_the_Netherlands" TargetMode="External"/><Relationship Id="rId372" Type="http://schemas.openxmlformats.org/officeDocument/2006/relationships/hyperlink" Target="https://commons.wikimedia.org/wiki/File:Jane_Swift_4e999eabf8c9808afe610c317df1af2c_(1).jpg" TargetMode="External"/><Relationship Id="rId677" Type="http://schemas.openxmlformats.org/officeDocument/2006/relationships/hyperlink" Target="http://www.astro.com/astro-databank/Vicious,_Sid" TargetMode="External"/><Relationship Id="rId800" Type="http://schemas.openxmlformats.org/officeDocument/2006/relationships/hyperlink" Target="https://www.astro.com/astro-databank/Horton,_Lester" TargetMode="External"/><Relationship Id="rId232" Type="http://schemas.openxmlformats.org/officeDocument/2006/relationships/hyperlink" Target="https://www.astro.com/astro-databank/Benneteau,_Julien" TargetMode="External"/><Relationship Id="rId27" Type="http://schemas.openxmlformats.org/officeDocument/2006/relationships/hyperlink" Target="https://www.astro.com/astro-databank/Hirohito,_Emperor_of_Japan" TargetMode="External"/><Relationship Id="rId537" Type="http://schemas.openxmlformats.org/officeDocument/2006/relationships/hyperlink" Target="https://alchetron.com/Arthur-Scargill" TargetMode="External"/><Relationship Id="rId744" Type="http://schemas.openxmlformats.org/officeDocument/2006/relationships/hyperlink" Target="https://www.imdb.com/name/nm0239447/mediaviewer/rm2186720513/" TargetMode="External"/><Relationship Id="rId80" Type="http://schemas.openxmlformats.org/officeDocument/2006/relationships/hyperlink" Target="https://www.astro.com/astro-databank/Sublet,_Alessandra" TargetMode="External"/><Relationship Id="rId176" Type="http://schemas.openxmlformats.org/officeDocument/2006/relationships/hyperlink" Target="https://www.astro.com/astro-databank/Damiens,_Fran%C3%A7ois" TargetMode="External"/><Relationship Id="rId383" Type="http://schemas.openxmlformats.org/officeDocument/2006/relationships/hyperlink" Target="https://www.astro.com/astro-databank/St%C3%A4udle,_Ernst" TargetMode="External"/><Relationship Id="rId590" Type="http://schemas.openxmlformats.org/officeDocument/2006/relationships/hyperlink" Target="https://commons.wikimedia.org/wiki/File:EdgarWinter06.jpg" TargetMode="External"/><Relationship Id="rId604" Type="http://schemas.openxmlformats.org/officeDocument/2006/relationships/hyperlink" Target="https://commons.wikimedia.org/wiki/File:Onsager_1968.jpg" TargetMode="External"/><Relationship Id="rId811" Type="http://schemas.openxmlformats.org/officeDocument/2006/relationships/hyperlink" Target="https://townsquare.media/site/160/files/2013/09/arsenio-hall.jpg?w=1200&amp;h=0&amp;zc=1&amp;s=0&amp;a=t&amp;q=89" TargetMode="External"/><Relationship Id="rId243" Type="http://schemas.openxmlformats.org/officeDocument/2006/relationships/hyperlink" Target="https://www.astro.com/astro-databank/Courtois,_Vincent" TargetMode="External"/><Relationship Id="rId450" Type="http://schemas.openxmlformats.org/officeDocument/2006/relationships/hyperlink" Target="https://commons.wikimedia.org/wiki/File:Phyllis_Logan_May_2014_(cropped).jpg" TargetMode="External"/><Relationship Id="rId688" Type="http://schemas.openxmlformats.org/officeDocument/2006/relationships/hyperlink" Target="https://www.astro.com/astro-databank/Anfinsen,_Christian" TargetMode="External"/><Relationship Id="rId38" Type="http://schemas.openxmlformats.org/officeDocument/2006/relationships/hyperlink" Target="https://www.astro.com/astro-databank/Gaymard,_Herve" TargetMode="External"/><Relationship Id="rId103" Type="http://schemas.openxmlformats.org/officeDocument/2006/relationships/hyperlink" Target="https://www.astro.com/astro-databank/Arman,_Fernandez" TargetMode="External"/><Relationship Id="rId310" Type="http://schemas.openxmlformats.org/officeDocument/2006/relationships/hyperlink" Target="http://www.astro.com/astro-databank/Lopez,_Mario" TargetMode="External"/><Relationship Id="rId548" Type="http://schemas.openxmlformats.org/officeDocument/2006/relationships/hyperlink" Target="https://it.wikipedia.org/wiki/File:Flavio_Cecconi.jpg" TargetMode="External"/><Relationship Id="rId755" Type="http://schemas.openxmlformats.org/officeDocument/2006/relationships/hyperlink" Target="https://www.astro.com/astro-databank/Frangione,_Nancy" TargetMode="External"/><Relationship Id="rId91" Type="http://schemas.openxmlformats.org/officeDocument/2006/relationships/hyperlink" Target="https://www.astro.com/astro-databank/Calle,_Sophie" TargetMode="External"/><Relationship Id="rId187" Type="http://schemas.openxmlformats.org/officeDocument/2006/relationships/hyperlink" Target="https://www.astro.com/astro-databank/Vance,_Cyrus_Jr." TargetMode="External"/><Relationship Id="rId394" Type="http://schemas.openxmlformats.org/officeDocument/2006/relationships/hyperlink" Target="https://commons.wikimedia.org/wiki/File:G%C4%B0UL%C4%B0ANO.jpg" TargetMode="External"/><Relationship Id="rId408" Type="http://schemas.openxmlformats.org/officeDocument/2006/relationships/hyperlink" Target="https://commons.wikimedia.org/wiki/File:Andr%C3%A9_Fougeron_(1995).png" TargetMode="External"/><Relationship Id="rId615" Type="http://schemas.openxmlformats.org/officeDocument/2006/relationships/hyperlink" Target="https://www.astro.com/astro-databank/Portman,_Daniel" TargetMode="External"/><Relationship Id="rId822" Type="http://schemas.openxmlformats.org/officeDocument/2006/relationships/hyperlink" Target="https://www.astro.com/astro-databank/Boggs,_Wade" TargetMode="External"/><Relationship Id="rId254" Type="http://schemas.openxmlformats.org/officeDocument/2006/relationships/hyperlink" Target="http://www.astro.com/astro-databank/De_Fougerolles,_H%C3%A9l%C3%A8ne" TargetMode="External"/><Relationship Id="rId699" Type="http://schemas.openxmlformats.org/officeDocument/2006/relationships/hyperlink" Target="https://commons.wikimedia.org/wiki/File:Georges_Simenon_(1965).jpg" TargetMode="External"/><Relationship Id="rId49" Type="http://schemas.openxmlformats.org/officeDocument/2006/relationships/hyperlink" Target="https://www.astro.com/astro-databank/Silva,_Anibal" TargetMode="External"/><Relationship Id="rId114" Type="http://schemas.openxmlformats.org/officeDocument/2006/relationships/hyperlink" Target="https://www.astro.com/astro-databank/Ferrero,_Anna-Maria" TargetMode="External"/><Relationship Id="rId461" Type="http://schemas.openxmlformats.org/officeDocument/2006/relationships/hyperlink" Target="https://commons.wikimedia.org/wiki/File:Mesut_Y%C4%B1lmaz_as_Foreign_Minister.jpg" TargetMode="External"/><Relationship Id="rId559" Type="http://schemas.openxmlformats.org/officeDocument/2006/relationships/hyperlink" Target="https://commons.wikimedia.org/wiki/File:Mark_Wahlberg_cropped_2008.jpg" TargetMode="External"/><Relationship Id="rId766" Type="http://schemas.openxmlformats.org/officeDocument/2006/relationships/hyperlink" Target="https://www.fanphobia.net/uploads/actors_2/46134/giuseppe-adami.jpg" TargetMode="External"/><Relationship Id="rId198" Type="http://schemas.openxmlformats.org/officeDocument/2006/relationships/hyperlink" Target="http://www.astro.com/astro-databank/Brown,_George_Mackay" TargetMode="External"/><Relationship Id="rId321" Type="http://schemas.openxmlformats.org/officeDocument/2006/relationships/hyperlink" Target="https://en.wikipedia.org/wiki/Sid_Vicious" TargetMode="External"/><Relationship Id="rId419" Type="http://schemas.openxmlformats.org/officeDocument/2006/relationships/hyperlink" Target="https://commons.wikimedia.org/wiki/File:Carl_Wilson_-_Pop_Conference_2015_-_01_(16990690110)_(cropped).jpg" TargetMode="External"/><Relationship Id="rId626" Type="http://schemas.openxmlformats.org/officeDocument/2006/relationships/hyperlink" Target="https://commons.wikimedia.org/wiki/File:Marlene-Dietrich-1936.jpg" TargetMode="External"/><Relationship Id="rId265" Type="http://schemas.openxmlformats.org/officeDocument/2006/relationships/hyperlink" Target="https://www.astro.com/astro-databank/Scargill,_Arthur" TargetMode="External"/><Relationship Id="rId472" Type="http://schemas.openxmlformats.org/officeDocument/2006/relationships/hyperlink" Target="https://en.wikipedia.org/wiki/File:Michael_Elphick.jpg" TargetMode="External"/><Relationship Id="rId125" Type="http://schemas.openxmlformats.org/officeDocument/2006/relationships/hyperlink" Target="https://www.astro.com/astro-databank/Hawthorne,_Nigel" TargetMode="External"/><Relationship Id="rId332" Type="http://schemas.openxmlformats.org/officeDocument/2006/relationships/hyperlink" Target="https://www.astro.com/astro-databank/May,_Karl" TargetMode="External"/><Relationship Id="rId777" Type="http://schemas.openxmlformats.org/officeDocument/2006/relationships/hyperlink" Target="https://awarewomenartists.com/wp-content/uploads/2018/04/portrait_helen-frankenthaler_credit-photo-kenneth-tyler_aware_women-artists_artistes-femmes-1224x1500.jpg" TargetMode="External"/><Relationship Id="rId637" Type="http://schemas.openxmlformats.org/officeDocument/2006/relationships/hyperlink" Target="https://commons.wikimedia.org/wiki/File:Georges_Duhamel_1930_(cropped).jpg" TargetMode="External"/><Relationship Id="rId276" Type="http://schemas.openxmlformats.org/officeDocument/2006/relationships/hyperlink" Target="https://www.astro.com/astro-databank/Debierre,_Charles" TargetMode="External"/><Relationship Id="rId483" Type="http://schemas.openxmlformats.org/officeDocument/2006/relationships/hyperlink" Target="https://commons.wikimedia.org/wiki/File:Ernest_Shackleton_before_1909.jpg" TargetMode="External"/><Relationship Id="rId690" Type="http://schemas.openxmlformats.org/officeDocument/2006/relationships/hyperlink" Target="https://commons.wikimedia.org/wiki/File:David_Livingstone._Photograph._Wellcome_V0027205.jpg" TargetMode="External"/><Relationship Id="rId704" Type="http://schemas.openxmlformats.org/officeDocument/2006/relationships/hyperlink" Target="https://commons.wikimedia.org/wiki/File:Mobster_Albert_Anastasia.jpg" TargetMode="External"/><Relationship Id="rId40" Type="http://schemas.openxmlformats.org/officeDocument/2006/relationships/hyperlink" Target="https://www.astro.com/astro-databank/Calmat,_Alain" TargetMode="External"/><Relationship Id="rId136" Type="http://schemas.openxmlformats.org/officeDocument/2006/relationships/hyperlink" Target="https://commons.wikimedia.org/wiki/File:Francis_Doublier.jpg" TargetMode="External"/><Relationship Id="rId343" Type="http://schemas.openxmlformats.org/officeDocument/2006/relationships/hyperlink" Target="https://www.astro.com/astro-databank/Picabia,_Francis" TargetMode="External"/><Relationship Id="rId550" Type="http://schemas.openxmlformats.org/officeDocument/2006/relationships/hyperlink" Target="https://commons.wikimedia.org/wiki/File:John_Edwards,_official_Senate_photo_portrait.jpg" TargetMode="External"/><Relationship Id="rId788" Type="http://schemas.openxmlformats.org/officeDocument/2006/relationships/hyperlink" Target="https://www.astro.com/astro-databank/Blake,_Robert" TargetMode="External"/><Relationship Id="rId203" Type="http://schemas.openxmlformats.org/officeDocument/2006/relationships/hyperlink" Target="https://www.astro.com/astro-databank/Huffington,_Arianna" TargetMode="External"/><Relationship Id="rId648" Type="http://schemas.openxmlformats.org/officeDocument/2006/relationships/hyperlink" Target="https://en.wikipedia.org/wiki/Otto_Strasser" TargetMode="External"/><Relationship Id="rId287" Type="http://schemas.openxmlformats.org/officeDocument/2006/relationships/hyperlink" Target="http://www.astro.com/astro-databank/Otto,_Rudolf" TargetMode="External"/><Relationship Id="rId410" Type="http://schemas.openxmlformats.org/officeDocument/2006/relationships/hyperlink" Target="https://commons.wikimedia.org/wiki/File:Christophe._RINERO.jpg" TargetMode="External"/><Relationship Id="rId494" Type="http://schemas.openxmlformats.org/officeDocument/2006/relationships/hyperlink" Target="https://www.astro.com/astro-databank/File:Lorenzo_Lippi_005.jpg" TargetMode="External"/><Relationship Id="rId508" Type="http://schemas.openxmlformats.org/officeDocument/2006/relationships/hyperlink" Target="https://commons.wikimedia.org/wiki/File:James_Hunt_en_1976.jpg" TargetMode="External"/><Relationship Id="rId715" Type="http://schemas.openxmlformats.org/officeDocument/2006/relationships/hyperlink" Target="https://commons.wikimedia.org/wiki/File:John_Dewey_cph.3a51565.jpg" TargetMode="External"/><Relationship Id="rId147" Type="http://schemas.openxmlformats.org/officeDocument/2006/relationships/hyperlink" Target="https://commons.wikimedia.org/wiki/File:ChristaMcAuliffe.jpg" TargetMode="External"/><Relationship Id="rId354" Type="http://schemas.openxmlformats.org/officeDocument/2006/relationships/hyperlink" Target="https://www.astro.com/astro-databank/Bontempelli,_Guy" TargetMode="External"/><Relationship Id="rId799" Type="http://schemas.openxmlformats.org/officeDocument/2006/relationships/hyperlink" Target="https://www.alvinailey.org/sites/default/files/LH2.JPG" TargetMode="External"/><Relationship Id="rId51" Type="http://schemas.openxmlformats.org/officeDocument/2006/relationships/hyperlink" Target="https://www.astro.com/astro-databank/Mills,_Juliet" TargetMode="External"/><Relationship Id="rId561" Type="http://schemas.openxmlformats.org/officeDocument/2006/relationships/hyperlink" Target="https://commons.wikimedia.org/wiki/File:Fergie_Glamour_June_2018.png" TargetMode="External"/><Relationship Id="rId659" Type="http://schemas.openxmlformats.org/officeDocument/2006/relationships/hyperlink" Target="https://commons.wikimedia.org/wiki/File:Jacqueline_White_in_Crossfire.JPG" TargetMode="External"/><Relationship Id="rId214" Type="http://schemas.openxmlformats.org/officeDocument/2006/relationships/hyperlink" Target="http://www.astro.com/astro-databank/Goncourt,_Edmond_de" TargetMode="External"/><Relationship Id="rId298" Type="http://schemas.openxmlformats.org/officeDocument/2006/relationships/hyperlink" Target="https://www.astro.com/astro-databank/Hooke,_Robert" TargetMode="External"/><Relationship Id="rId421" Type="http://schemas.openxmlformats.org/officeDocument/2006/relationships/hyperlink" Target="https://commons.wikimedia.org/wiki/File:Karl_Habsburg-Lothringen_(2022).jpg" TargetMode="External"/><Relationship Id="rId519" Type="http://schemas.openxmlformats.org/officeDocument/2006/relationships/hyperlink" Target="https://commons.wikimedia.org/wiki/File:CyrusVance.jpg" TargetMode="External"/><Relationship Id="rId158" Type="http://schemas.openxmlformats.org/officeDocument/2006/relationships/hyperlink" Target="https://www.astro.com/astro-databank/Eyth,_Max_von" TargetMode="External"/><Relationship Id="rId726" Type="http://schemas.openxmlformats.org/officeDocument/2006/relationships/hyperlink" Target="https://www.astro.com/astro-databank/Wysocki,_Lucian" TargetMode="External"/><Relationship Id="rId62" Type="http://schemas.openxmlformats.org/officeDocument/2006/relationships/hyperlink" Target="https://commons.wikimedia.org/wiki/File:Col._Harland_Sanders%27_Portrait_Commissioned_by_Winston_L._Shelton.jpg" TargetMode="External"/><Relationship Id="rId365" Type="http://schemas.openxmlformats.org/officeDocument/2006/relationships/hyperlink" Target="https://www.astro.com/astro-databank/McCorquodale,_Alastair" TargetMode="External"/><Relationship Id="rId572" Type="http://schemas.openxmlformats.org/officeDocument/2006/relationships/hyperlink" Target="https://commons.wikimedia.org/wiki/File:Laura_Betti_(La_Dolce_Vita)_(cropped).jpg" TargetMode="External"/><Relationship Id="rId225" Type="http://schemas.openxmlformats.org/officeDocument/2006/relationships/hyperlink" Target="https://www.astro.com/astro-databank/Enthoven,_Rapha%C3%ABl" TargetMode="External"/><Relationship Id="rId432" Type="http://schemas.openxmlformats.org/officeDocument/2006/relationships/hyperlink" Target="https://commons.wikimedia.org/wiki/File:The_Partridge_Family_Shirley_Jones_1972.jpg" TargetMode="External"/><Relationship Id="rId737" Type="http://schemas.openxmlformats.org/officeDocument/2006/relationships/hyperlink" Target="https://alchetron.com/Claude-Laydu" TargetMode="External"/><Relationship Id="rId73" Type="http://schemas.openxmlformats.org/officeDocument/2006/relationships/hyperlink" Target="https://www.astro.com/astro-databank/Shackleton,_Ernest" TargetMode="External"/><Relationship Id="rId169" Type="http://schemas.openxmlformats.org/officeDocument/2006/relationships/hyperlink" Target="https://www.astro.com/astro-databank/Rao,_P._V._Narasimha" TargetMode="External"/><Relationship Id="rId376" Type="http://schemas.openxmlformats.org/officeDocument/2006/relationships/hyperlink" Target="https://commons.wikimedia.org/wiki/File:Andr%C3%A9_Lichnerowicz_1978_(re-scanned,_headshot).jpg" TargetMode="External"/><Relationship Id="rId583" Type="http://schemas.openxmlformats.org/officeDocument/2006/relationships/hyperlink" Target="https://commons.wikimedia.org/wiki/File:Hans_Adolf_Krebs.jpg" TargetMode="External"/><Relationship Id="rId790" Type="http://schemas.openxmlformats.org/officeDocument/2006/relationships/hyperlink" Target="https://www.astro.com/astro-databank/Raven-Symon%C3%A9" TargetMode="External"/><Relationship Id="rId804" Type="http://schemas.openxmlformats.org/officeDocument/2006/relationships/hyperlink" Target="https://journals.openedition.org/critiquedart/docannexe/file/1391/spero_nancy-small500.jpg" TargetMode="External"/><Relationship Id="rId4" Type="http://schemas.openxmlformats.org/officeDocument/2006/relationships/hyperlink" Target="https://www.astro.com/astro-databank/Quivrin,_Jocelyn" TargetMode="External"/><Relationship Id="rId236" Type="http://schemas.openxmlformats.org/officeDocument/2006/relationships/hyperlink" Target="http://www.astro.com/astro-databank/Salvatori,_Renato" TargetMode="External"/><Relationship Id="rId443" Type="http://schemas.openxmlformats.org/officeDocument/2006/relationships/hyperlink" Target="https://alchetron.com/Douglas-Harriman-Kennedy" TargetMode="External"/><Relationship Id="rId650" Type="http://schemas.openxmlformats.org/officeDocument/2006/relationships/hyperlink" Target="https://commons.wikimedia.org/wiki/File:PhilippePetitAAFeb09.jpg" TargetMode="External"/><Relationship Id="rId303" Type="http://schemas.openxmlformats.org/officeDocument/2006/relationships/hyperlink" Target="https://www.astro.com/astro-databank/White,_Jacqueline" TargetMode="External"/><Relationship Id="rId748" Type="http://schemas.openxmlformats.org/officeDocument/2006/relationships/hyperlink" Target="https://www.astro.com/astro-databank/Mounet,_Paul" TargetMode="External"/><Relationship Id="rId84" Type="http://schemas.openxmlformats.org/officeDocument/2006/relationships/hyperlink" Target="https://www.astro.com/astro-databank/Maria_Leopoldine,_Holy_Roman_Empress" TargetMode="External"/><Relationship Id="rId387" Type="http://schemas.openxmlformats.org/officeDocument/2006/relationships/hyperlink" Target="https://www.astro.com/astro-databank/Fisher,_Amy" TargetMode="External"/><Relationship Id="rId510" Type="http://schemas.openxmlformats.org/officeDocument/2006/relationships/hyperlink" Target="https://commons.wikimedia.org/wiki/File:Bundesarchiv_B_145_Bild-F051632-0523,_Viktor_Lutze.jpg" TargetMode="External"/><Relationship Id="rId594" Type="http://schemas.openxmlformats.org/officeDocument/2006/relationships/hyperlink" Target="https://commons.wikimedia.org/wiki/File:Archduchess_Karoline_of_Austria-Tuscany_(1890).jpg" TargetMode="External"/><Relationship Id="rId608" Type="http://schemas.openxmlformats.org/officeDocument/2006/relationships/hyperlink" Target="https://commons.wikimedia.org/wiki/File:DaleEarnhardtSunglassesDriversSuit.jpg" TargetMode="External"/><Relationship Id="rId815" Type="http://schemas.openxmlformats.org/officeDocument/2006/relationships/hyperlink" Target="https://farm8.staticflickr.com/7426/11167939525_a85cfab789_o.jpg" TargetMode="External"/><Relationship Id="rId247" Type="http://schemas.openxmlformats.org/officeDocument/2006/relationships/hyperlink" Target="http://www.astro.com/astro-databank/Edwards,_John" TargetMode="External"/><Relationship Id="rId107" Type="http://schemas.openxmlformats.org/officeDocument/2006/relationships/hyperlink" Target="https://www.astro.com/astro-databank/Arias,_Jodi" TargetMode="External"/><Relationship Id="rId454" Type="http://schemas.openxmlformats.org/officeDocument/2006/relationships/hyperlink" Target="https://commons.wikimedia.org/wiki/File:Henri_Padou_en_1923.jpg" TargetMode="External"/><Relationship Id="rId661" Type="http://schemas.openxmlformats.org/officeDocument/2006/relationships/hyperlink" Target="https://commons.wikimedia.org/wiki/File:Prince_Carl_Philip_in_January_2014.jpg" TargetMode="External"/><Relationship Id="rId759" Type="http://schemas.openxmlformats.org/officeDocument/2006/relationships/hyperlink" Target="https://upload.wikimedia.org/wikipedia/commons/b/bf/Jean_Rustin_%282003%29.png" TargetMode="External"/><Relationship Id="rId11" Type="http://schemas.openxmlformats.org/officeDocument/2006/relationships/hyperlink" Target="https://www.astro.com/astro-databank/Fairchild,_Morgan" TargetMode="External"/><Relationship Id="rId314" Type="http://schemas.openxmlformats.org/officeDocument/2006/relationships/hyperlink" Target="http://www.astro.com/astro-databank/Brady,_James" TargetMode="External"/><Relationship Id="rId398" Type="http://schemas.openxmlformats.org/officeDocument/2006/relationships/hyperlink" Target="https://alchetron.com/John-DeLorean" TargetMode="External"/><Relationship Id="rId521" Type="http://schemas.openxmlformats.org/officeDocument/2006/relationships/hyperlink" Target="https://commons.wikimedia.org/wiki/File:Alfred_Gerasch_by_Franz_Xaver_Setzer.jpg" TargetMode="External"/><Relationship Id="rId619" Type="http://schemas.openxmlformats.org/officeDocument/2006/relationships/hyperlink" Target="https://commons.wikimedia.org/wiki/File:Paul_Dujardin_en_1923.jpg" TargetMode="External"/><Relationship Id="rId95" Type="http://schemas.openxmlformats.org/officeDocument/2006/relationships/hyperlink" Target="https://www.astro.com/astro-databank/Lambiel,_St%C3%A9phane" TargetMode="External"/><Relationship Id="rId160" Type="http://schemas.openxmlformats.org/officeDocument/2006/relationships/hyperlink" Target="https://www.astro.com/astro-databank/Alfred,_Prince_(1874)" TargetMode="External"/><Relationship Id="rId826" Type="http://schemas.openxmlformats.org/officeDocument/2006/relationships/hyperlink" Target="https://www.astro.com/astro-databank/Delay,_Florence" TargetMode="External"/><Relationship Id="rId258" Type="http://schemas.openxmlformats.org/officeDocument/2006/relationships/hyperlink" Target="https://www.astro.com/astro-databank/Verdier,_Philippe" TargetMode="External"/><Relationship Id="rId465" Type="http://schemas.openxmlformats.org/officeDocument/2006/relationships/hyperlink" Target="https://commons.wikimedia.org/wiki/File:Guy_Bontempelli.jpg" TargetMode="External"/><Relationship Id="rId672" Type="http://schemas.openxmlformats.org/officeDocument/2006/relationships/hyperlink" Target="https://commons.wikimedia.org/wiki/File:Crown_Prince_Haakon_of_Norway_2012-03-26_001.jpg" TargetMode="External"/><Relationship Id="rId22" Type="http://schemas.openxmlformats.org/officeDocument/2006/relationships/hyperlink" Target="https://www.astro.com/astro-databank/Gilles,_Alain" TargetMode="External"/><Relationship Id="rId118" Type="http://schemas.openxmlformats.org/officeDocument/2006/relationships/hyperlink" Target="https://www.astro.com/astro-databank/Kooper,_Al" TargetMode="External"/><Relationship Id="rId325" Type="http://schemas.openxmlformats.org/officeDocument/2006/relationships/hyperlink" Target="https://www.astro.com/astro-databank/Barbara_(1930)" TargetMode="External"/><Relationship Id="rId532" Type="http://schemas.openxmlformats.org/officeDocument/2006/relationships/hyperlink" Target="https://commons.wikimedia.org/wiki/File:David_Hilbert_postcard_retusche.jpg" TargetMode="External"/><Relationship Id="rId171" Type="http://schemas.openxmlformats.org/officeDocument/2006/relationships/hyperlink" Target="https://www.astro.com/astro-databank/Duhamel,_Georges" TargetMode="External"/><Relationship Id="rId269" Type="http://schemas.openxmlformats.org/officeDocument/2006/relationships/hyperlink" Target="http://www.astro.com/astro-databank/Duhem,_Pierre" TargetMode="External"/><Relationship Id="rId476" Type="http://schemas.openxmlformats.org/officeDocument/2006/relationships/hyperlink" Target="https://www.astro.com/astro-databank/Bousquet,_Ren%C3%A9" TargetMode="External"/><Relationship Id="rId683" Type="http://schemas.openxmlformats.org/officeDocument/2006/relationships/hyperlink" Target="http://www.astro.com/astro-databank/Levavasseur,_L%C3%A9on" TargetMode="External"/><Relationship Id="rId33" Type="http://schemas.openxmlformats.org/officeDocument/2006/relationships/hyperlink" Target="https://www.astro.com/astro-databank/Gennes,_Pierre-Gilles_de" TargetMode="External"/><Relationship Id="rId129" Type="http://schemas.openxmlformats.org/officeDocument/2006/relationships/hyperlink" Target="https://commons.wikimedia.org/wiki/File:Giuseppe_Pellizza.jpg" TargetMode="External"/><Relationship Id="rId336" Type="http://schemas.openxmlformats.org/officeDocument/2006/relationships/hyperlink" Target="https://www.astro.com/astro-databank/Foulquier,_Jean-Louis" TargetMode="External"/><Relationship Id="rId543" Type="http://schemas.openxmlformats.org/officeDocument/2006/relationships/hyperlink" Target="https://www.astro.com/astro-databank/Kniepf,_Albert" TargetMode="External"/><Relationship Id="rId182" Type="http://schemas.openxmlformats.org/officeDocument/2006/relationships/hyperlink" Target="http://www.astro.com/astro-databank/Zeromski,_Stefan" TargetMode="External"/><Relationship Id="rId403" Type="http://schemas.openxmlformats.org/officeDocument/2006/relationships/hyperlink" Target="https://alchetron.com/Samuel-R-Delany" TargetMode="External"/><Relationship Id="rId750" Type="http://schemas.openxmlformats.org/officeDocument/2006/relationships/hyperlink" Target="https://i.scdn.co/image/8fed1603a2762edaa6c7338a2e06880cf3bd6f85" TargetMode="External"/><Relationship Id="rId487" Type="http://schemas.openxmlformats.org/officeDocument/2006/relationships/hyperlink" Target="https://commons.wikimedia.org/wiki/File:Davy_Sardou_2014_(cropped).jpg" TargetMode="External"/><Relationship Id="rId610" Type="http://schemas.openxmlformats.org/officeDocument/2006/relationships/hyperlink" Target="https://commons.wikimedia.org/wiki/File:John_Pierpont_Morgan,_1837-1913_LCCN2002706140.jpg" TargetMode="External"/><Relationship Id="rId694" Type="http://schemas.openxmlformats.org/officeDocument/2006/relationships/hyperlink" Target="https://en.wikipedia.org/wiki/File:George_Mackay_Brown.jpg" TargetMode="External"/><Relationship Id="rId708" Type="http://schemas.openxmlformats.org/officeDocument/2006/relationships/hyperlink" Target="https://commons.wikimedia.org/wiki/File:Alfons_Maria_Jakob.JPG" TargetMode="External"/><Relationship Id="rId347" Type="http://schemas.openxmlformats.org/officeDocument/2006/relationships/hyperlink" Target="https://www.astro.com/astro-databank/Nepomuceno_Guerra,_Juan" TargetMode="External"/><Relationship Id="rId44" Type="http://schemas.openxmlformats.org/officeDocument/2006/relationships/hyperlink" Target="https://www.astro.com/astro-databank/Cuadra,_Pablo_Antonio" TargetMode="External"/><Relationship Id="rId554" Type="http://schemas.openxmlformats.org/officeDocument/2006/relationships/hyperlink" Target="https://commons.wikimedia.org/wiki/File:Maria_Antonia_of_Bavaria_-_Self-Portrait_-_Uffizi_Gallery_(cropped).jpg" TargetMode="External"/><Relationship Id="rId761" Type="http://schemas.openxmlformats.org/officeDocument/2006/relationships/hyperlink" Target="https://www.babelio.com/users/AVT_Benjamin-Rabier_1607.bmp" TargetMode="External"/><Relationship Id="rId193" Type="http://schemas.openxmlformats.org/officeDocument/2006/relationships/hyperlink" Target="https://www.astro.com/astro-databank/Ughetto,_Romain" TargetMode="External"/><Relationship Id="rId207" Type="http://schemas.openxmlformats.org/officeDocument/2006/relationships/hyperlink" Target="https://www.astro.com/astro-databank/Kardashian,_Khlo%C3%A9" TargetMode="External"/><Relationship Id="rId414" Type="http://schemas.openxmlformats.org/officeDocument/2006/relationships/hyperlink" Target="https://commons.wikimedia.org/wiki/File:Laurent_Robert.jpeg" TargetMode="External"/><Relationship Id="rId498" Type="http://schemas.openxmlformats.org/officeDocument/2006/relationships/hyperlink" Target="https://commons.wikimedia.org/wiki/File:Robert_(Bobby)_Murphy.jpg" TargetMode="External"/><Relationship Id="rId621" Type="http://schemas.openxmlformats.org/officeDocument/2006/relationships/hyperlink" Target="https://www.astro.com/astro-databank/Albright,_Wall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435"/>
  <sheetViews>
    <sheetView tabSelected="1" topLeftCell="L1" workbookViewId="0"/>
  </sheetViews>
  <sheetFormatPr defaultRowHeight="13" x14ac:dyDescent="0.3"/>
  <cols>
    <col min="1" max="1" width="8.7265625" style="1"/>
    <col min="2" max="2" width="5.26953125" style="1" bestFit="1" customWidth="1"/>
    <col min="3" max="3" width="4.6328125" style="1" bestFit="1" customWidth="1"/>
    <col min="4" max="4" width="11.7265625" style="1" bestFit="1" customWidth="1"/>
    <col min="5" max="5" width="3.08984375" style="1" bestFit="1" customWidth="1"/>
    <col min="6" max="6" width="4" style="1" bestFit="1" customWidth="1"/>
    <col min="7" max="7" width="13.08984375" style="1" bestFit="1" customWidth="1"/>
    <col min="8" max="8" width="4.08984375" style="1" bestFit="1" customWidth="1"/>
    <col min="9" max="9" width="12.81640625" style="1" bestFit="1" customWidth="1"/>
    <col min="10" max="10" width="21.7265625" style="1" customWidth="1"/>
    <col min="11" max="11" width="9.6328125" style="1" customWidth="1"/>
    <col min="12" max="12" width="6.90625" style="1" bestFit="1" customWidth="1"/>
    <col min="13" max="13" width="3.90625" style="1" bestFit="1" customWidth="1"/>
    <col min="14" max="14" width="11.54296875" style="1" customWidth="1"/>
    <col min="15" max="15" width="13.1796875" style="1" bestFit="1" customWidth="1"/>
    <col min="16" max="16" width="3.90625" style="1" bestFit="1" customWidth="1"/>
    <col min="17" max="17" width="7.90625" style="1" bestFit="1" customWidth="1"/>
    <col min="18" max="18" width="10.81640625" style="1" bestFit="1" customWidth="1"/>
    <col min="19" max="24" width="5" style="1" customWidth="1"/>
    <col min="25" max="25" width="5" style="27" customWidth="1"/>
    <col min="26" max="30" width="5" style="1" customWidth="1"/>
    <col min="31" max="31" width="53.453125" style="1" customWidth="1"/>
    <col min="32" max="32" width="110.36328125" style="1" customWidth="1"/>
    <col min="33" max="33" width="141.1796875" style="1" bestFit="1" customWidth="1"/>
    <col min="34" max="34" width="99" style="1" customWidth="1"/>
    <col min="35" max="35" width="50.453125" style="1" bestFit="1" customWidth="1"/>
    <col min="36" max="36" width="90.7265625" style="1" customWidth="1"/>
    <col min="37" max="37" width="6.6328125" style="1" bestFit="1" customWidth="1"/>
    <col min="38" max="16384" width="8.7265625" style="1"/>
  </cols>
  <sheetData>
    <row r="1" spans="2:33" ht="13.5" thickBot="1" x14ac:dyDescent="0.35"/>
    <row r="2" spans="2:33" s="4" customFormat="1" ht="14" thickTop="1" thickBot="1" x14ac:dyDescent="0.35">
      <c r="D2" s="4" t="s">
        <v>0</v>
      </c>
      <c r="G2" s="4" t="s">
        <v>1</v>
      </c>
      <c r="I2" s="4" t="s">
        <v>2</v>
      </c>
      <c r="J2" s="4" t="s">
        <v>1347</v>
      </c>
      <c r="K2" s="4" t="s">
        <v>2356</v>
      </c>
      <c r="L2" s="44" t="s">
        <v>1352</v>
      </c>
      <c r="M2" s="45"/>
      <c r="N2" s="45"/>
      <c r="O2" s="46"/>
      <c r="P2" s="44" t="s">
        <v>1353</v>
      </c>
      <c r="Q2" s="45"/>
      <c r="R2" s="46"/>
      <c r="S2" s="15"/>
      <c r="T2" s="15"/>
      <c r="U2" s="15"/>
      <c r="V2" s="15"/>
      <c r="W2" s="15"/>
      <c r="X2" s="15"/>
      <c r="Y2" s="34"/>
      <c r="Z2" s="15"/>
      <c r="AA2" s="15"/>
      <c r="AB2" s="15"/>
      <c r="AC2" s="15"/>
      <c r="AD2" s="15"/>
      <c r="AE2" s="4" t="s">
        <v>240</v>
      </c>
      <c r="AF2" s="4" t="s">
        <v>241</v>
      </c>
      <c r="AG2" s="4" t="s">
        <v>406</v>
      </c>
    </row>
    <row r="3" spans="2:33" ht="13.5" thickBot="1" x14ac:dyDescent="0.35">
      <c r="K3" s="4" t="s">
        <v>2357</v>
      </c>
      <c r="L3" s="5" t="s">
        <v>1348</v>
      </c>
      <c r="M3" s="5" t="s">
        <v>1349</v>
      </c>
      <c r="N3" s="5" t="s">
        <v>1350</v>
      </c>
      <c r="O3" s="5" t="s">
        <v>2257</v>
      </c>
      <c r="P3" s="5" t="s">
        <v>1349</v>
      </c>
      <c r="Q3" s="5" t="s">
        <v>1350</v>
      </c>
      <c r="R3" s="5" t="s">
        <v>2257</v>
      </c>
      <c r="S3" s="4"/>
      <c r="T3" s="4"/>
      <c r="U3" s="4"/>
      <c r="V3" s="4"/>
      <c r="W3" s="4"/>
      <c r="X3" s="4"/>
      <c r="Y3" s="35">
        <f t="shared" ref="Y3:AD3" si="0">SUM(Y4:Y435)</f>
        <v>121</v>
      </c>
      <c r="Z3" s="35">
        <f t="shared" si="0"/>
        <v>216</v>
      </c>
      <c r="AA3" s="35">
        <f t="shared" si="0"/>
        <v>79</v>
      </c>
      <c r="AB3" s="35">
        <f t="shared" si="0"/>
        <v>131</v>
      </c>
      <c r="AC3" s="35">
        <f t="shared" si="0"/>
        <v>397</v>
      </c>
      <c r="AD3" s="35">
        <f t="shared" si="0"/>
        <v>73</v>
      </c>
    </row>
    <row r="4" spans="2:33" ht="13.5" thickBot="1" x14ac:dyDescent="0.35">
      <c r="B4" s="1">
        <v>1</v>
      </c>
      <c r="C4" s="1">
        <v>1</v>
      </c>
      <c r="D4" s="1" t="s">
        <v>3</v>
      </c>
      <c r="E4" s="1">
        <v>1</v>
      </c>
      <c r="F4" s="1">
        <v>1</v>
      </c>
      <c r="G4" s="1" t="s">
        <v>3</v>
      </c>
      <c r="H4" s="1">
        <v>1</v>
      </c>
      <c r="I4" s="1" t="s">
        <v>3</v>
      </c>
      <c r="J4" s="3" t="s">
        <v>288</v>
      </c>
      <c r="K4" s="3" t="s">
        <v>2358</v>
      </c>
      <c r="L4" s="9" t="s">
        <v>1354</v>
      </c>
      <c r="M4" s="6" t="s">
        <v>1740</v>
      </c>
      <c r="N4" s="6" t="s">
        <v>1741</v>
      </c>
      <c r="O4" s="6" t="s">
        <v>1742</v>
      </c>
      <c r="P4" s="6" t="s">
        <v>1740</v>
      </c>
      <c r="Q4" s="6" t="s">
        <v>1741</v>
      </c>
      <c r="R4" s="6" t="s">
        <v>1742</v>
      </c>
      <c r="S4" s="12" t="s">
        <v>2061</v>
      </c>
      <c r="T4" s="12" t="s">
        <v>2061</v>
      </c>
      <c r="U4" s="12" t="s">
        <v>2061</v>
      </c>
      <c r="V4" s="12" t="s">
        <v>2061</v>
      </c>
      <c r="W4" s="12" t="s">
        <v>2061</v>
      </c>
      <c r="X4" s="28" t="s">
        <v>2061</v>
      </c>
      <c r="Y4" s="36">
        <v>1</v>
      </c>
      <c r="Z4" s="37">
        <v>1</v>
      </c>
      <c r="AA4" s="37">
        <v>1</v>
      </c>
      <c r="AB4" s="37">
        <v>1</v>
      </c>
      <c r="AC4" s="37">
        <v>1</v>
      </c>
      <c r="AD4" s="38">
        <v>1</v>
      </c>
      <c r="AE4" s="30" t="s">
        <v>289</v>
      </c>
      <c r="AF4" s="30" t="s">
        <v>560</v>
      </c>
      <c r="AG4" s="1" t="s">
        <v>561</v>
      </c>
    </row>
    <row r="5" spans="2:33" ht="13.5" thickBot="1" x14ac:dyDescent="0.35">
      <c r="B5" s="1">
        <v>2</v>
      </c>
      <c r="C5" s="1">
        <v>1</v>
      </c>
      <c r="D5" s="1" t="s">
        <v>3</v>
      </c>
      <c r="E5" s="1">
        <v>1</v>
      </c>
      <c r="F5" s="1">
        <v>1</v>
      </c>
      <c r="G5" s="1" t="s">
        <v>3</v>
      </c>
      <c r="H5" s="1">
        <v>2</v>
      </c>
      <c r="I5" s="1" t="s">
        <v>4</v>
      </c>
      <c r="J5" s="3" t="s">
        <v>296</v>
      </c>
      <c r="K5" s="3" t="s">
        <v>2359</v>
      </c>
      <c r="L5" s="9" t="s">
        <v>1355</v>
      </c>
      <c r="M5" s="6" t="s">
        <v>1740</v>
      </c>
      <c r="N5" s="6" t="s">
        <v>1743</v>
      </c>
      <c r="O5" s="10"/>
      <c r="P5" s="11" t="s">
        <v>1740</v>
      </c>
      <c r="Q5" s="6" t="s">
        <v>1743</v>
      </c>
      <c r="R5" s="10"/>
      <c r="S5" s="6"/>
      <c r="T5" s="6"/>
      <c r="U5" s="6"/>
      <c r="V5" s="11"/>
      <c r="W5" s="6"/>
      <c r="X5" s="29"/>
      <c r="Y5" s="39"/>
      <c r="Z5" s="40"/>
      <c r="AA5" s="40"/>
      <c r="AB5" s="41"/>
      <c r="AC5" s="40"/>
      <c r="AD5" s="42"/>
      <c r="AE5" s="30" t="s">
        <v>297</v>
      </c>
      <c r="AF5" s="30" t="s">
        <v>562</v>
      </c>
      <c r="AG5" s="1" t="s">
        <v>563</v>
      </c>
    </row>
    <row r="6" spans="2:33" ht="13.5" thickBot="1" x14ac:dyDescent="0.35">
      <c r="B6" s="1">
        <v>3</v>
      </c>
      <c r="C6" s="1">
        <v>1</v>
      </c>
      <c r="D6" s="1" t="s">
        <v>3</v>
      </c>
      <c r="E6" s="1">
        <v>1</v>
      </c>
      <c r="F6" s="1">
        <v>1</v>
      </c>
      <c r="G6" s="1" t="s">
        <v>3</v>
      </c>
      <c r="H6" s="1">
        <v>3</v>
      </c>
      <c r="I6" s="1" t="s">
        <v>7</v>
      </c>
      <c r="J6" s="3" t="s">
        <v>281</v>
      </c>
      <c r="K6" s="3" t="s">
        <v>2358</v>
      </c>
      <c r="L6" s="9" t="s">
        <v>1357</v>
      </c>
      <c r="M6" s="6" t="s">
        <v>1740</v>
      </c>
      <c r="N6" s="6" t="s">
        <v>1744</v>
      </c>
      <c r="O6" s="12"/>
      <c r="P6" s="11" t="s">
        <v>1740</v>
      </c>
      <c r="Q6" s="6" t="s">
        <v>1744</v>
      </c>
      <c r="R6" s="12"/>
      <c r="S6" s="6"/>
      <c r="T6" s="12" t="s">
        <v>2061</v>
      </c>
      <c r="U6" s="6"/>
      <c r="V6" s="11"/>
      <c r="W6" s="12" t="s">
        <v>2061</v>
      </c>
      <c r="X6" s="29"/>
      <c r="Y6" s="39"/>
      <c r="Z6" s="37">
        <v>1</v>
      </c>
      <c r="AA6" s="40"/>
      <c r="AB6" s="41"/>
      <c r="AC6" s="37">
        <v>1</v>
      </c>
      <c r="AD6" s="42"/>
      <c r="AE6" s="30" t="s">
        <v>282</v>
      </c>
      <c r="AF6" s="30" t="s">
        <v>564</v>
      </c>
      <c r="AG6" s="30" t="s">
        <v>564</v>
      </c>
    </row>
    <row r="7" spans="2:33" ht="13.5" thickBot="1" x14ac:dyDescent="0.35">
      <c r="B7" s="1">
        <v>4</v>
      </c>
      <c r="C7" s="1">
        <v>1</v>
      </c>
      <c r="D7" s="1" t="s">
        <v>3</v>
      </c>
      <c r="E7" s="1">
        <v>1</v>
      </c>
      <c r="F7" s="1">
        <v>1</v>
      </c>
      <c r="G7" s="1" t="s">
        <v>3</v>
      </c>
      <c r="H7" s="1">
        <v>4</v>
      </c>
      <c r="I7" s="1" t="s">
        <v>8</v>
      </c>
      <c r="J7" s="3" t="s">
        <v>301</v>
      </c>
      <c r="K7" s="3" t="s">
        <v>2358</v>
      </c>
      <c r="L7" s="9" t="s">
        <v>1358</v>
      </c>
      <c r="M7" s="6" t="s">
        <v>1740</v>
      </c>
      <c r="N7" s="6" t="s">
        <v>1745</v>
      </c>
      <c r="O7" s="6" t="s">
        <v>1746</v>
      </c>
      <c r="P7" s="11" t="s">
        <v>1740</v>
      </c>
      <c r="Q7" s="6" t="s">
        <v>1745</v>
      </c>
      <c r="R7" s="6" t="s">
        <v>1746</v>
      </c>
      <c r="S7" s="12" t="s">
        <v>2061</v>
      </c>
      <c r="T7" s="6"/>
      <c r="U7" s="6"/>
      <c r="V7" s="8" t="s">
        <v>2061</v>
      </c>
      <c r="W7" s="6"/>
      <c r="X7" s="29"/>
      <c r="Y7" s="36">
        <v>1</v>
      </c>
      <c r="Z7" s="40"/>
      <c r="AA7" s="40"/>
      <c r="AB7" s="43">
        <v>1</v>
      </c>
      <c r="AC7" s="40"/>
      <c r="AD7" s="42"/>
      <c r="AE7" s="30" t="s">
        <v>300</v>
      </c>
      <c r="AF7" s="30" t="s">
        <v>565</v>
      </c>
      <c r="AG7" s="1" t="s">
        <v>565</v>
      </c>
    </row>
    <row r="8" spans="2:33" ht="13.5" thickBot="1" x14ac:dyDescent="0.35">
      <c r="B8" s="1">
        <v>5</v>
      </c>
      <c r="C8" s="1">
        <v>1</v>
      </c>
      <c r="D8" s="1" t="s">
        <v>3</v>
      </c>
      <c r="E8" s="1">
        <v>1</v>
      </c>
      <c r="F8" s="1">
        <v>1</v>
      </c>
      <c r="G8" s="1" t="s">
        <v>3</v>
      </c>
      <c r="H8" s="1">
        <v>5</v>
      </c>
      <c r="I8" s="1" t="s">
        <v>5</v>
      </c>
      <c r="J8" s="3" t="s">
        <v>292</v>
      </c>
      <c r="K8" s="3" t="s">
        <v>2358</v>
      </c>
      <c r="L8" s="9" t="s">
        <v>1359</v>
      </c>
      <c r="M8" s="6" t="s">
        <v>1740</v>
      </c>
      <c r="N8" s="6" t="s">
        <v>1747</v>
      </c>
      <c r="O8" s="12"/>
      <c r="P8" s="11" t="s">
        <v>1740</v>
      </c>
      <c r="Q8" s="6" t="s">
        <v>1747</v>
      </c>
      <c r="R8" s="12"/>
      <c r="S8" s="6"/>
      <c r="T8" s="12" t="s">
        <v>2061</v>
      </c>
      <c r="U8" s="6"/>
      <c r="V8" s="11"/>
      <c r="W8" s="12" t="s">
        <v>2061</v>
      </c>
      <c r="X8" s="29"/>
      <c r="Y8" s="39"/>
      <c r="Z8" s="37">
        <v>1</v>
      </c>
      <c r="AA8" s="40"/>
      <c r="AB8" s="41"/>
      <c r="AC8" s="37">
        <v>1</v>
      </c>
      <c r="AD8" s="42"/>
      <c r="AE8" s="30" t="s">
        <v>293</v>
      </c>
      <c r="AF8" s="30" t="s">
        <v>566</v>
      </c>
      <c r="AG8" s="1" t="s">
        <v>567</v>
      </c>
    </row>
    <row r="9" spans="2:33" ht="13.5" thickBot="1" x14ac:dyDescent="0.35">
      <c r="B9" s="1">
        <v>6</v>
      </c>
      <c r="C9" s="1">
        <v>1</v>
      </c>
      <c r="D9" s="1" t="s">
        <v>3</v>
      </c>
      <c r="E9" s="1">
        <v>1</v>
      </c>
      <c r="F9" s="1">
        <v>1</v>
      </c>
      <c r="G9" s="1" t="s">
        <v>3</v>
      </c>
      <c r="H9" s="1">
        <v>6</v>
      </c>
      <c r="I9" s="1" t="s">
        <v>9</v>
      </c>
      <c r="J9" s="3" t="s">
        <v>283</v>
      </c>
      <c r="K9" s="3" t="s">
        <v>2358</v>
      </c>
      <c r="L9" s="9" t="s">
        <v>1360</v>
      </c>
      <c r="M9" s="6" t="s">
        <v>1740</v>
      </c>
      <c r="N9" s="6" t="s">
        <v>2062</v>
      </c>
      <c r="O9" s="12"/>
      <c r="P9" s="11" t="s">
        <v>1740</v>
      </c>
      <c r="Q9" s="6" t="s">
        <v>2062</v>
      </c>
      <c r="R9" s="12"/>
      <c r="S9" s="6"/>
      <c r="T9" s="12" t="s">
        <v>2061</v>
      </c>
      <c r="U9" s="6"/>
      <c r="V9" s="11"/>
      <c r="W9" s="12" t="s">
        <v>2061</v>
      </c>
      <c r="X9" s="29"/>
      <c r="Y9" s="39"/>
      <c r="Z9" s="37">
        <v>1</v>
      </c>
      <c r="AA9" s="40"/>
      <c r="AB9" s="41"/>
      <c r="AC9" s="37">
        <v>1</v>
      </c>
      <c r="AD9" s="42"/>
      <c r="AE9" s="30" t="s">
        <v>284</v>
      </c>
      <c r="AF9" s="30" t="s">
        <v>568</v>
      </c>
      <c r="AG9" s="1" t="s">
        <v>569</v>
      </c>
    </row>
    <row r="10" spans="2:33" ht="13.5" thickBot="1" x14ac:dyDescent="0.35">
      <c r="B10" s="1">
        <v>7</v>
      </c>
      <c r="C10" s="1">
        <v>1</v>
      </c>
      <c r="D10" s="1" t="s">
        <v>3</v>
      </c>
      <c r="E10" s="1">
        <v>1</v>
      </c>
      <c r="F10" s="1">
        <v>1</v>
      </c>
      <c r="G10" s="1" t="s">
        <v>3</v>
      </c>
      <c r="H10" s="1">
        <v>7</v>
      </c>
      <c r="I10" s="1" t="s">
        <v>10</v>
      </c>
      <c r="J10" s="3" t="s">
        <v>294</v>
      </c>
      <c r="K10" s="3" t="s">
        <v>2358</v>
      </c>
      <c r="L10" s="9" t="s">
        <v>1361</v>
      </c>
      <c r="M10" s="6" t="s">
        <v>1740</v>
      </c>
      <c r="N10" s="6" t="s">
        <v>1748</v>
      </c>
      <c r="O10" s="12"/>
      <c r="P10" s="11" t="s">
        <v>1740</v>
      </c>
      <c r="Q10" s="6" t="s">
        <v>1748</v>
      </c>
      <c r="R10" s="12"/>
      <c r="S10" s="6"/>
      <c r="T10" s="12" t="s">
        <v>2061</v>
      </c>
      <c r="U10" s="6"/>
      <c r="V10" s="11"/>
      <c r="W10" s="12" t="s">
        <v>2061</v>
      </c>
      <c r="X10" s="29"/>
      <c r="Y10" s="39"/>
      <c r="Z10" s="37">
        <v>1</v>
      </c>
      <c r="AA10" s="40"/>
      <c r="AB10" s="41"/>
      <c r="AC10" s="37">
        <v>1</v>
      </c>
      <c r="AD10" s="42"/>
      <c r="AE10" s="30" t="s">
        <v>295</v>
      </c>
      <c r="AF10" s="30" t="s">
        <v>1852</v>
      </c>
      <c r="AG10" s="1" t="s">
        <v>1851</v>
      </c>
    </row>
    <row r="11" spans="2:33" ht="13.5" thickBot="1" x14ac:dyDescent="0.35">
      <c r="B11" s="1">
        <v>8</v>
      </c>
      <c r="C11" s="1">
        <v>1</v>
      </c>
      <c r="D11" s="1" t="s">
        <v>3</v>
      </c>
      <c r="E11" s="1">
        <v>1</v>
      </c>
      <c r="F11" s="1">
        <v>1</v>
      </c>
      <c r="G11" s="1" t="s">
        <v>3</v>
      </c>
      <c r="H11" s="1">
        <v>8</v>
      </c>
      <c r="I11" s="1" t="s">
        <v>11</v>
      </c>
      <c r="J11" s="3" t="s">
        <v>382</v>
      </c>
      <c r="K11" s="3" t="s">
        <v>2358</v>
      </c>
      <c r="L11" s="9" t="s">
        <v>1362</v>
      </c>
      <c r="M11" s="6" t="s">
        <v>1740</v>
      </c>
      <c r="N11" s="6" t="s">
        <v>1749</v>
      </c>
      <c r="O11" s="12"/>
      <c r="P11" s="11" t="s">
        <v>1740</v>
      </c>
      <c r="Q11" s="6" t="s">
        <v>1749</v>
      </c>
      <c r="R11" s="12"/>
      <c r="S11" s="6"/>
      <c r="T11" s="12" t="s">
        <v>2061</v>
      </c>
      <c r="U11" s="6"/>
      <c r="V11" s="11"/>
      <c r="W11" s="12" t="s">
        <v>2061</v>
      </c>
      <c r="X11" s="29"/>
      <c r="Y11" s="39"/>
      <c r="Z11" s="37">
        <v>1</v>
      </c>
      <c r="AA11" s="40"/>
      <c r="AB11" s="41"/>
      <c r="AC11" s="37">
        <v>1</v>
      </c>
      <c r="AD11" s="42"/>
      <c r="AE11" s="30" t="s">
        <v>381</v>
      </c>
      <c r="AF11" s="30" t="s">
        <v>383</v>
      </c>
      <c r="AG11" s="1" t="s">
        <v>1851</v>
      </c>
    </row>
    <row r="12" spans="2:33" ht="13.5" thickBot="1" x14ac:dyDescent="0.35">
      <c r="B12" s="1">
        <v>9</v>
      </c>
      <c r="C12" s="1">
        <v>1</v>
      </c>
      <c r="D12" s="1" t="s">
        <v>3</v>
      </c>
      <c r="E12" s="1">
        <v>1</v>
      </c>
      <c r="F12" s="1">
        <v>1</v>
      </c>
      <c r="G12" s="1" t="s">
        <v>3</v>
      </c>
      <c r="H12" s="1">
        <v>9</v>
      </c>
      <c r="I12" s="1" t="s">
        <v>6</v>
      </c>
      <c r="J12" s="3" t="s">
        <v>290</v>
      </c>
      <c r="K12" s="3" t="s">
        <v>2360</v>
      </c>
      <c r="L12" s="9" t="s">
        <v>1356</v>
      </c>
      <c r="M12" s="6" t="s">
        <v>1740</v>
      </c>
      <c r="N12" s="6" t="s">
        <v>1750</v>
      </c>
      <c r="O12" s="12"/>
      <c r="P12" s="11" t="s">
        <v>1740</v>
      </c>
      <c r="Q12" s="6" t="s">
        <v>1750</v>
      </c>
      <c r="R12" s="12"/>
      <c r="S12" s="6"/>
      <c r="T12" s="12" t="s">
        <v>2061</v>
      </c>
      <c r="U12" s="6"/>
      <c r="V12" s="11"/>
      <c r="W12" s="12" t="s">
        <v>2061</v>
      </c>
      <c r="X12" s="29"/>
      <c r="Y12" s="39"/>
      <c r="Z12" s="37">
        <v>1</v>
      </c>
      <c r="AA12" s="40"/>
      <c r="AB12" s="41"/>
      <c r="AC12" s="37">
        <v>1</v>
      </c>
      <c r="AD12" s="42"/>
      <c r="AE12" s="30" t="s">
        <v>291</v>
      </c>
      <c r="AF12" s="30" t="s">
        <v>570</v>
      </c>
      <c r="AG12" s="1" t="s">
        <v>571</v>
      </c>
    </row>
    <row r="13" spans="2:33" ht="13.5" thickBot="1" x14ac:dyDescent="0.35">
      <c r="B13" s="1">
        <v>10</v>
      </c>
      <c r="C13" s="1">
        <v>1</v>
      </c>
      <c r="D13" s="1" t="s">
        <v>3</v>
      </c>
      <c r="E13" s="1">
        <v>1</v>
      </c>
      <c r="F13" s="1">
        <v>1</v>
      </c>
      <c r="G13" s="1" t="s">
        <v>3</v>
      </c>
      <c r="H13" s="1">
        <v>10</v>
      </c>
      <c r="I13" s="1" t="s">
        <v>12</v>
      </c>
      <c r="J13" s="3" t="s">
        <v>285</v>
      </c>
      <c r="K13" s="3" t="s">
        <v>2358</v>
      </c>
      <c r="L13" s="9" t="s">
        <v>1363</v>
      </c>
      <c r="M13" s="6" t="s">
        <v>1740</v>
      </c>
      <c r="N13" s="6" t="s">
        <v>1751</v>
      </c>
      <c r="O13" s="6" t="s">
        <v>1746</v>
      </c>
      <c r="P13" s="11" t="s">
        <v>1740</v>
      </c>
      <c r="Q13" s="6" t="s">
        <v>1751</v>
      </c>
      <c r="R13" s="6" t="s">
        <v>1746</v>
      </c>
      <c r="S13" s="12" t="s">
        <v>2063</v>
      </c>
      <c r="T13" s="12" t="s">
        <v>2061</v>
      </c>
      <c r="U13" s="12" t="s">
        <v>2061</v>
      </c>
      <c r="V13" s="8" t="s">
        <v>2063</v>
      </c>
      <c r="W13" s="12" t="s">
        <v>2061</v>
      </c>
      <c r="X13" s="28" t="s">
        <v>2061</v>
      </c>
      <c r="Y13" s="36" t="s">
        <v>2063</v>
      </c>
      <c r="Z13" s="37">
        <v>1</v>
      </c>
      <c r="AA13" s="37">
        <v>1</v>
      </c>
      <c r="AB13" s="43" t="s">
        <v>2063</v>
      </c>
      <c r="AC13" s="37">
        <v>1</v>
      </c>
      <c r="AD13" s="38">
        <v>1</v>
      </c>
      <c r="AE13" s="30" t="s">
        <v>286</v>
      </c>
      <c r="AF13" s="30" t="s">
        <v>572</v>
      </c>
      <c r="AG13" s="1" t="s">
        <v>573</v>
      </c>
    </row>
    <row r="14" spans="2:33" ht="13.5" thickBot="1" x14ac:dyDescent="0.35">
      <c r="B14" s="1">
        <v>11</v>
      </c>
      <c r="C14" s="1">
        <v>1</v>
      </c>
      <c r="D14" s="1" t="s">
        <v>3</v>
      </c>
      <c r="E14" s="1">
        <v>1</v>
      </c>
      <c r="F14" s="1">
        <v>1</v>
      </c>
      <c r="G14" s="1" t="s">
        <v>3</v>
      </c>
      <c r="H14" s="1">
        <v>11</v>
      </c>
      <c r="I14" s="1" t="s">
        <v>13</v>
      </c>
      <c r="J14" s="3" t="s">
        <v>576</v>
      </c>
      <c r="K14" s="3" t="s">
        <v>2358</v>
      </c>
      <c r="L14" s="9" t="s">
        <v>1364</v>
      </c>
      <c r="M14" s="6" t="s">
        <v>1740</v>
      </c>
      <c r="N14" s="6" t="s">
        <v>1752</v>
      </c>
      <c r="O14" s="12"/>
      <c r="P14" s="11" t="s">
        <v>1740</v>
      </c>
      <c r="Q14" s="6" t="s">
        <v>1980</v>
      </c>
      <c r="R14" s="12"/>
      <c r="S14" s="12" t="s">
        <v>2061</v>
      </c>
      <c r="T14" s="6"/>
      <c r="U14" s="6"/>
      <c r="V14" s="8" t="s">
        <v>2061</v>
      </c>
      <c r="W14" s="6"/>
      <c r="X14" s="29"/>
      <c r="Y14" s="36">
        <v>1</v>
      </c>
      <c r="Z14" s="40"/>
      <c r="AA14" s="40"/>
      <c r="AB14" s="43">
        <v>1</v>
      </c>
      <c r="AC14" s="40"/>
      <c r="AD14" s="42"/>
      <c r="AE14" s="30" t="s">
        <v>287</v>
      </c>
      <c r="AF14" s="30" t="s">
        <v>574</v>
      </c>
      <c r="AG14" s="1" t="s">
        <v>575</v>
      </c>
    </row>
    <row r="15" spans="2:33" ht="13.5" thickBot="1" x14ac:dyDescent="0.35">
      <c r="B15" s="1">
        <v>12</v>
      </c>
      <c r="C15" s="1">
        <v>1</v>
      </c>
      <c r="D15" s="1" t="s">
        <v>3</v>
      </c>
      <c r="E15" s="1">
        <v>1</v>
      </c>
      <c r="F15" s="1">
        <v>1</v>
      </c>
      <c r="G15" s="1" t="s">
        <v>3</v>
      </c>
      <c r="H15" s="1">
        <v>12</v>
      </c>
      <c r="I15" s="1" t="s">
        <v>14</v>
      </c>
      <c r="J15" s="3" t="s">
        <v>298</v>
      </c>
      <c r="K15" s="3" t="s">
        <v>2358</v>
      </c>
      <c r="L15" s="9" t="s">
        <v>1365</v>
      </c>
      <c r="M15" s="6" t="s">
        <v>1740</v>
      </c>
      <c r="N15" s="6" t="s">
        <v>1753</v>
      </c>
      <c r="O15" s="6" t="s">
        <v>2303</v>
      </c>
      <c r="P15" s="11" t="s">
        <v>1740</v>
      </c>
      <c r="Q15" s="6" t="s">
        <v>1753</v>
      </c>
      <c r="R15" s="6" t="s">
        <v>2303</v>
      </c>
      <c r="S15" s="12" t="s">
        <v>2061</v>
      </c>
      <c r="T15" s="12" t="s">
        <v>2061</v>
      </c>
      <c r="U15" s="12" t="s">
        <v>2061</v>
      </c>
      <c r="V15" s="8" t="s">
        <v>2061</v>
      </c>
      <c r="W15" s="12" t="s">
        <v>2061</v>
      </c>
      <c r="X15" s="28" t="s">
        <v>2061</v>
      </c>
      <c r="Y15" s="36">
        <v>1</v>
      </c>
      <c r="Z15" s="37">
        <v>1</v>
      </c>
      <c r="AA15" s="37">
        <v>1</v>
      </c>
      <c r="AB15" s="43">
        <v>1</v>
      </c>
      <c r="AC15" s="37">
        <v>1</v>
      </c>
      <c r="AD15" s="38">
        <v>1</v>
      </c>
      <c r="AE15" s="30" t="s">
        <v>299</v>
      </c>
      <c r="AF15" s="30" t="s">
        <v>577</v>
      </c>
      <c r="AG15" s="1" t="s">
        <v>578</v>
      </c>
    </row>
    <row r="16" spans="2:33" ht="13.5" thickBot="1" x14ac:dyDescent="0.35">
      <c r="B16" s="1">
        <v>13</v>
      </c>
      <c r="C16" s="1">
        <v>1</v>
      </c>
      <c r="D16" s="1" t="s">
        <v>3</v>
      </c>
      <c r="E16" s="1">
        <v>2</v>
      </c>
      <c r="F16" s="1">
        <v>5</v>
      </c>
      <c r="G16" s="1" t="s">
        <v>5</v>
      </c>
      <c r="H16" s="1">
        <v>1</v>
      </c>
      <c r="I16" s="1" t="s">
        <v>3</v>
      </c>
      <c r="J16" s="3" t="s">
        <v>280</v>
      </c>
      <c r="K16" s="3" t="s">
        <v>2358</v>
      </c>
      <c r="L16" s="9" t="s">
        <v>1366</v>
      </c>
      <c r="M16" s="6" t="s">
        <v>1740</v>
      </c>
      <c r="N16" s="6" t="s">
        <v>1752</v>
      </c>
      <c r="O16" s="6" t="s">
        <v>1853</v>
      </c>
      <c r="P16" s="11" t="s">
        <v>1754</v>
      </c>
      <c r="Q16" s="6" t="s">
        <v>1837</v>
      </c>
      <c r="R16" s="12"/>
      <c r="S16" s="12" t="s">
        <v>2061</v>
      </c>
      <c r="T16" s="6"/>
      <c r="U16" s="12" t="s">
        <v>2061</v>
      </c>
      <c r="V16" s="11"/>
      <c r="W16" s="12" t="s">
        <v>2061</v>
      </c>
      <c r="X16" s="29"/>
      <c r="Y16" s="36">
        <v>1</v>
      </c>
      <c r="Z16" s="40"/>
      <c r="AA16" s="37">
        <v>1</v>
      </c>
      <c r="AB16" s="41"/>
      <c r="AC16" s="37">
        <v>1</v>
      </c>
      <c r="AD16" s="42"/>
      <c r="AE16" s="30" t="s">
        <v>579</v>
      </c>
      <c r="AF16" s="30" t="s">
        <v>580</v>
      </c>
      <c r="AG16" s="1" t="s">
        <v>1851</v>
      </c>
    </row>
    <row r="17" spans="2:33" ht="13.5" thickBot="1" x14ac:dyDescent="0.35">
      <c r="B17" s="1">
        <v>14</v>
      </c>
      <c r="C17" s="1">
        <v>1</v>
      </c>
      <c r="D17" s="1" t="s">
        <v>3</v>
      </c>
      <c r="E17" s="1">
        <v>2</v>
      </c>
      <c r="F17" s="1">
        <v>5</v>
      </c>
      <c r="G17" s="1" t="s">
        <v>5</v>
      </c>
      <c r="H17" s="1">
        <v>2</v>
      </c>
      <c r="I17" s="1" t="s">
        <v>4</v>
      </c>
      <c r="J17" s="3" t="s">
        <v>143</v>
      </c>
      <c r="K17" s="3" t="s">
        <v>2358</v>
      </c>
      <c r="L17" s="9" t="s">
        <v>1367</v>
      </c>
      <c r="M17" s="6" t="s">
        <v>1740</v>
      </c>
      <c r="N17" s="6" t="s">
        <v>1744</v>
      </c>
      <c r="O17" s="12"/>
      <c r="P17" s="11" t="s">
        <v>1754</v>
      </c>
      <c r="Q17" s="6" t="s">
        <v>1838</v>
      </c>
      <c r="R17" s="12"/>
      <c r="S17" s="6"/>
      <c r="T17" s="6"/>
      <c r="U17" s="6"/>
      <c r="V17" s="8" t="s">
        <v>2061</v>
      </c>
      <c r="W17" s="12" t="s">
        <v>2061</v>
      </c>
      <c r="X17" s="29"/>
      <c r="Y17" s="39"/>
      <c r="Z17" s="40"/>
      <c r="AA17" s="40"/>
      <c r="AB17" s="43">
        <v>1</v>
      </c>
      <c r="AC17" s="37">
        <v>1</v>
      </c>
      <c r="AD17" s="42"/>
      <c r="AE17" s="30" t="s">
        <v>581</v>
      </c>
      <c r="AF17" s="30" t="s">
        <v>1991</v>
      </c>
      <c r="AG17" s="3" t="s">
        <v>1992</v>
      </c>
    </row>
    <row r="18" spans="2:33" ht="13.5" thickBot="1" x14ac:dyDescent="0.35">
      <c r="B18" s="1">
        <v>15</v>
      </c>
      <c r="C18" s="1">
        <v>1</v>
      </c>
      <c r="D18" s="1" t="s">
        <v>3</v>
      </c>
      <c r="E18" s="1">
        <v>2</v>
      </c>
      <c r="F18" s="1">
        <v>5</v>
      </c>
      <c r="G18" s="1" t="s">
        <v>5</v>
      </c>
      <c r="H18" s="1">
        <v>3</v>
      </c>
      <c r="I18" s="1" t="s">
        <v>7</v>
      </c>
      <c r="J18" s="3" t="s">
        <v>144</v>
      </c>
      <c r="K18" s="3" t="s">
        <v>2358</v>
      </c>
      <c r="L18" s="9" t="s">
        <v>1368</v>
      </c>
      <c r="M18" s="6" t="s">
        <v>1740</v>
      </c>
      <c r="N18" s="6" t="s">
        <v>1741</v>
      </c>
      <c r="O18" s="6" t="s">
        <v>1742</v>
      </c>
      <c r="P18" s="11" t="s">
        <v>1754</v>
      </c>
      <c r="Q18" s="6" t="s">
        <v>1839</v>
      </c>
      <c r="R18" s="12"/>
      <c r="S18" s="12" t="s">
        <v>2061</v>
      </c>
      <c r="T18" s="12" t="s">
        <v>2061</v>
      </c>
      <c r="U18" s="12" t="s">
        <v>2061</v>
      </c>
      <c r="V18" s="11"/>
      <c r="W18" s="12" t="s">
        <v>2061</v>
      </c>
      <c r="X18" s="29"/>
      <c r="Y18" s="36">
        <v>1</v>
      </c>
      <c r="Z18" s="37">
        <v>1</v>
      </c>
      <c r="AA18" s="37">
        <v>1</v>
      </c>
      <c r="AB18" s="41"/>
      <c r="AC18" s="37">
        <v>1</v>
      </c>
      <c r="AD18" s="42"/>
      <c r="AE18" s="30" t="s">
        <v>582</v>
      </c>
      <c r="AF18" s="30" t="s">
        <v>582</v>
      </c>
      <c r="AG18" s="1" t="s">
        <v>1851</v>
      </c>
    </row>
    <row r="19" spans="2:33" ht="13.5" thickBot="1" x14ac:dyDescent="0.35">
      <c r="B19" s="1">
        <v>16</v>
      </c>
      <c r="C19" s="1">
        <v>1</v>
      </c>
      <c r="D19" s="1" t="s">
        <v>3</v>
      </c>
      <c r="E19" s="1">
        <v>2</v>
      </c>
      <c r="F19" s="1">
        <v>5</v>
      </c>
      <c r="G19" s="1" t="s">
        <v>5</v>
      </c>
      <c r="H19" s="1">
        <v>4</v>
      </c>
      <c r="I19" s="1" t="s">
        <v>8</v>
      </c>
      <c r="J19" s="3" t="s">
        <v>145</v>
      </c>
      <c r="K19" s="3" t="s">
        <v>2361</v>
      </c>
      <c r="L19" s="9" t="s">
        <v>1369</v>
      </c>
      <c r="M19" s="6" t="s">
        <v>1740</v>
      </c>
      <c r="N19" s="6" t="s">
        <v>1752</v>
      </c>
      <c r="O19" s="6" t="s">
        <v>1755</v>
      </c>
      <c r="P19" s="11" t="s">
        <v>1754</v>
      </c>
      <c r="Q19" s="6" t="s">
        <v>1840</v>
      </c>
      <c r="R19" s="12"/>
      <c r="S19" s="12" t="s">
        <v>2061</v>
      </c>
      <c r="T19" s="6"/>
      <c r="U19" s="12" t="s">
        <v>2061</v>
      </c>
      <c r="V19" s="8" t="s">
        <v>2063</v>
      </c>
      <c r="W19" s="12" t="s">
        <v>2061</v>
      </c>
      <c r="X19" s="29"/>
      <c r="Y19" s="36">
        <v>1</v>
      </c>
      <c r="Z19" s="40"/>
      <c r="AA19" s="37">
        <v>1</v>
      </c>
      <c r="AB19" s="43" t="s">
        <v>2063</v>
      </c>
      <c r="AC19" s="37">
        <v>1</v>
      </c>
      <c r="AD19" s="42"/>
      <c r="AE19" s="30" t="s">
        <v>584</v>
      </c>
      <c r="AF19" s="30" t="s">
        <v>585</v>
      </c>
      <c r="AG19" s="1" t="s">
        <v>586</v>
      </c>
    </row>
    <row r="20" spans="2:33" ht="13.5" thickBot="1" x14ac:dyDescent="0.35">
      <c r="B20" s="1">
        <v>17</v>
      </c>
      <c r="C20" s="1">
        <v>1</v>
      </c>
      <c r="D20" s="1" t="s">
        <v>3</v>
      </c>
      <c r="E20" s="1">
        <v>2</v>
      </c>
      <c r="F20" s="1">
        <v>5</v>
      </c>
      <c r="G20" s="1" t="s">
        <v>5</v>
      </c>
      <c r="H20" s="1">
        <v>5</v>
      </c>
      <c r="I20" s="1" t="s">
        <v>5</v>
      </c>
      <c r="J20" s="3" t="s">
        <v>146</v>
      </c>
      <c r="K20" s="3" t="s">
        <v>2361</v>
      </c>
      <c r="L20" s="9" t="s">
        <v>1370</v>
      </c>
      <c r="M20" s="6" t="s">
        <v>1740</v>
      </c>
      <c r="N20" s="6" t="s">
        <v>1854</v>
      </c>
      <c r="O20" s="12"/>
      <c r="P20" s="11" t="s">
        <v>1754</v>
      </c>
      <c r="Q20" s="6" t="s">
        <v>1841</v>
      </c>
      <c r="R20" s="6" t="s">
        <v>1981</v>
      </c>
      <c r="S20" s="6"/>
      <c r="T20" s="12" t="s">
        <v>2061</v>
      </c>
      <c r="U20" s="6"/>
      <c r="V20" s="8" t="s">
        <v>2061</v>
      </c>
      <c r="W20" s="12" t="s">
        <v>2061</v>
      </c>
      <c r="X20" s="28" t="s">
        <v>2061</v>
      </c>
      <c r="Y20" s="39"/>
      <c r="Z20" s="37">
        <v>1</v>
      </c>
      <c r="AA20" s="40"/>
      <c r="AB20" s="43">
        <v>1</v>
      </c>
      <c r="AC20" s="37">
        <v>1</v>
      </c>
      <c r="AD20" s="38">
        <v>1</v>
      </c>
      <c r="AE20" s="30" t="s">
        <v>587</v>
      </c>
      <c r="AF20" s="30" t="s">
        <v>588</v>
      </c>
      <c r="AG20" s="1" t="s">
        <v>589</v>
      </c>
    </row>
    <row r="21" spans="2:33" ht="13.5" thickBot="1" x14ac:dyDescent="0.35">
      <c r="B21" s="1">
        <v>18</v>
      </c>
      <c r="C21" s="1">
        <v>1</v>
      </c>
      <c r="D21" s="1" t="s">
        <v>3</v>
      </c>
      <c r="E21" s="1">
        <v>2</v>
      </c>
      <c r="F21" s="1">
        <v>5</v>
      </c>
      <c r="G21" s="1" t="s">
        <v>5</v>
      </c>
      <c r="H21" s="1">
        <v>6</v>
      </c>
      <c r="I21" s="1" t="s">
        <v>9</v>
      </c>
      <c r="J21" s="3" t="s">
        <v>590</v>
      </c>
      <c r="K21" s="3" t="s">
        <v>2361</v>
      </c>
      <c r="L21" s="9" t="s">
        <v>1372</v>
      </c>
      <c r="M21" s="6" t="s">
        <v>1740</v>
      </c>
      <c r="N21" s="6" t="s">
        <v>1744</v>
      </c>
      <c r="O21" s="12"/>
      <c r="P21" s="11" t="s">
        <v>1754</v>
      </c>
      <c r="Q21" s="6" t="s">
        <v>1842</v>
      </c>
      <c r="R21" s="12"/>
      <c r="S21" s="12" t="s">
        <v>2061</v>
      </c>
      <c r="T21" s="6"/>
      <c r="U21" s="6"/>
      <c r="V21" s="11"/>
      <c r="W21" s="12" t="s">
        <v>2063</v>
      </c>
      <c r="X21" s="29"/>
      <c r="Y21" s="36">
        <v>1</v>
      </c>
      <c r="Z21" s="40"/>
      <c r="AA21" s="40"/>
      <c r="AB21" s="41"/>
      <c r="AC21" s="37" t="s">
        <v>2063</v>
      </c>
      <c r="AD21" s="42"/>
      <c r="AE21" s="30" t="s">
        <v>591</v>
      </c>
      <c r="AF21" s="30" t="s">
        <v>592</v>
      </c>
      <c r="AG21" s="1" t="s">
        <v>1851</v>
      </c>
    </row>
    <row r="22" spans="2:33" ht="13.5" thickBot="1" x14ac:dyDescent="0.35">
      <c r="B22" s="1">
        <v>19</v>
      </c>
      <c r="C22" s="1">
        <v>1</v>
      </c>
      <c r="D22" s="1" t="s">
        <v>3</v>
      </c>
      <c r="E22" s="1">
        <v>2</v>
      </c>
      <c r="F22" s="1">
        <v>5</v>
      </c>
      <c r="G22" s="1" t="s">
        <v>5</v>
      </c>
      <c r="H22" s="1">
        <v>7</v>
      </c>
      <c r="I22" s="1" t="s">
        <v>10</v>
      </c>
      <c r="J22" s="3" t="s">
        <v>147</v>
      </c>
      <c r="K22" s="3" t="s">
        <v>2358</v>
      </c>
      <c r="L22" s="9" t="s">
        <v>1373</v>
      </c>
      <c r="M22" s="6" t="s">
        <v>1740</v>
      </c>
      <c r="N22" s="6" t="s">
        <v>1748</v>
      </c>
      <c r="O22" s="6" t="s">
        <v>2304</v>
      </c>
      <c r="P22" s="11" t="s">
        <v>1754</v>
      </c>
      <c r="Q22" s="6" t="s">
        <v>1843</v>
      </c>
      <c r="R22" s="12"/>
      <c r="S22" s="6"/>
      <c r="T22" s="12" t="s">
        <v>2061</v>
      </c>
      <c r="U22" s="12" t="s">
        <v>2061</v>
      </c>
      <c r="V22" s="11"/>
      <c r="W22" s="12" t="s">
        <v>2061</v>
      </c>
      <c r="X22" s="29"/>
      <c r="Y22" s="39"/>
      <c r="Z22" s="37">
        <v>1</v>
      </c>
      <c r="AA22" s="37">
        <v>1</v>
      </c>
      <c r="AB22" s="41"/>
      <c r="AC22" s="37">
        <v>1</v>
      </c>
      <c r="AD22" s="42"/>
      <c r="AE22" s="30" t="s">
        <v>593</v>
      </c>
      <c r="AF22" s="30" t="s">
        <v>594</v>
      </c>
      <c r="AG22" s="1" t="s">
        <v>595</v>
      </c>
    </row>
    <row r="23" spans="2:33" ht="13.5" thickBot="1" x14ac:dyDescent="0.35">
      <c r="B23" s="1">
        <v>20</v>
      </c>
      <c r="C23" s="1">
        <v>1</v>
      </c>
      <c r="D23" s="1" t="s">
        <v>3</v>
      </c>
      <c r="E23" s="1">
        <v>2</v>
      </c>
      <c r="F23" s="1">
        <v>5</v>
      </c>
      <c r="G23" s="1" t="s">
        <v>5</v>
      </c>
      <c r="H23" s="1">
        <v>8</v>
      </c>
      <c r="I23" s="1" t="s">
        <v>11</v>
      </c>
      <c r="J23" s="3" t="s">
        <v>148</v>
      </c>
      <c r="K23" s="3" t="s">
        <v>2361</v>
      </c>
      <c r="L23" s="9" t="s">
        <v>1374</v>
      </c>
      <c r="M23" s="6" t="s">
        <v>1740</v>
      </c>
      <c r="N23" s="6" t="s">
        <v>1752</v>
      </c>
      <c r="O23" s="12"/>
      <c r="P23" s="11" t="s">
        <v>1754</v>
      </c>
      <c r="Q23" s="6" t="s">
        <v>1844</v>
      </c>
      <c r="R23" s="12"/>
      <c r="S23" s="6"/>
      <c r="T23" s="12" t="s">
        <v>2061</v>
      </c>
      <c r="U23" s="6"/>
      <c r="V23" s="11"/>
      <c r="W23" s="12" t="s">
        <v>2061</v>
      </c>
      <c r="X23" s="29"/>
      <c r="Y23" s="39"/>
      <c r="Z23" s="37">
        <v>1</v>
      </c>
      <c r="AA23" s="40"/>
      <c r="AB23" s="41"/>
      <c r="AC23" s="37">
        <v>1</v>
      </c>
      <c r="AD23" s="42"/>
      <c r="AE23" s="30" t="s">
        <v>596</v>
      </c>
      <c r="AF23" s="30" t="s">
        <v>597</v>
      </c>
      <c r="AG23" s="1" t="s">
        <v>598</v>
      </c>
    </row>
    <row r="24" spans="2:33" ht="13.5" thickBot="1" x14ac:dyDescent="0.35">
      <c r="B24" s="1">
        <v>21</v>
      </c>
      <c r="C24" s="1">
        <v>1</v>
      </c>
      <c r="D24" s="1" t="s">
        <v>3</v>
      </c>
      <c r="E24" s="1">
        <v>2</v>
      </c>
      <c r="F24" s="1">
        <v>5</v>
      </c>
      <c r="G24" s="1" t="s">
        <v>5</v>
      </c>
      <c r="H24" s="1">
        <v>9</v>
      </c>
      <c r="I24" s="1" t="s">
        <v>6</v>
      </c>
      <c r="J24" s="3" t="s">
        <v>149</v>
      </c>
      <c r="K24" s="3" t="s">
        <v>2358</v>
      </c>
      <c r="L24" s="9" t="s">
        <v>1375</v>
      </c>
      <c r="M24" s="6" t="s">
        <v>1740</v>
      </c>
      <c r="N24" s="6" t="s">
        <v>1756</v>
      </c>
      <c r="O24" s="12"/>
      <c r="P24" s="11" t="s">
        <v>1754</v>
      </c>
      <c r="Q24" s="6" t="s">
        <v>1845</v>
      </c>
      <c r="R24" s="6" t="s">
        <v>1855</v>
      </c>
      <c r="S24" s="6"/>
      <c r="T24" s="6"/>
      <c r="U24" s="6"/>
      <c r="V24" s="11"/>
      <c r="W24" s="12" t="s">
        <v>2061</v>
      </c>
      <c r="X24" s="29"/>
      <c r="Y24" s="39"/>
      <c r="Z24" s="40"/>
      <c r="AA24" s="40"/>
      <c r="AB24" s="41"/>
      <c r="AC24" s="37">
        <v>1</v>
      </c>
      <c r="AD24" s="42"/>
      <c r="AE24" s="30" t="s">
        <v>599</v>
      </c>
      <c r="AF24" s="30" t="s">
        <v>600</v>
      </c>
      <c r="AG24" s="1" t="s">
        <v>601</v>
      </c>
    </row>
    <row r="25" spans="2:33" ht="13.5" thickBot="1" x14ac:dyDescent="0.35">
      <c r="B25" s="1">
        <v>22</v>
      </c>
      <c r="C25" s="1">
        <v>1</v>
      </c>
      <c r="D25" s="1" t="s">
        <v>3</v>
      </c>
      <c r="E25" s="1">
        <v>2</v>
      </c>
      <c r="F25" s="1">
        <v>5</v>
      </c>
      <c r="G25" s="1" t="s">
        <v>5</v>
      </c>
      <c r="H25" s="1">
        <v>10</v>
      </c>
      <c r="I25" s="1" t="s">
        <v>12</v>
      </c>
      <c r="J25" s="3" t="s">
        <v>150</v>
      </c>
      <c r="K25" s="3" t="s">
        <v>2358</v>
      </c>
      <c r="L25" s="9" t="s">
        <v>1376</v>
      </c>
      <c r="M25" s="6" t="s">
        <v>1740</v>
      </c>
      <c r="N25" s="6" t="s">
        <v>1741</v>
      </c>
      <c r="O25" s="6" t="s">
        <v>1742</v>
      </c>
      <c r="P25" s="11" t="s">
        <v>1754</v>
      </c>
      <c r="Q25" s="6" t="s">
        <v>1846</v>
      </c>
      <c r="R25" s="6" t="s">
        <v>1764</v>
      </c>
      <c r="S25" s="6"/>
      <c r="T25" s="6"/>
      <c r="U25" s="6"/>
      <c r="V25" s="11"/>
      <c r="W25" s="12" t="s">
        <v>2061</v>
      </c>
      <c r="X25" s="29"/>
      <c r="Y25" s="39"/>
      <c r="Z25" s="40"/>
      <c r="AA25" s="40"/>
      <c r="AB25" s="41"/>
      <c r="AC25" s="37">
        <v>1</v>
      </c>
      <c r="AD25" s="42"/>
      <c r="AE25" s="30" t="s">
        <v>602</v>
      </c>
      <c r="AF25" s="30" t="s">
        <v>603</v>
      </c>
      <c r="AG25" s="1" t="s">
        <v>1851</v>
      </c>
    </row>
    <row r="26" spans="2:33" ht="13.5" thickBot="1" x14ac:dyDescent="0.35">
      <c r="B26" s="1">
        <v>23</v>
      </c>
      <c r="C26" s="1">
        <v>1</v>
      </c>
      <c r="D26" s="1" t="s">
        <v>3</v>
      </c>
      <c r="E26" s="1">
        <v>2</v>
      </c>
      <c r="F26" s="1">
        <v>5</v>
      </c>
      <c r="G26" s="1" t="s">
        <v>5</v>
      </c>
      <c r="H26" s="1">
        <v>11</v>
      </c>
      <c r="I26" s="1" t="s">
        <v>13</v>
      </c>
      <c r="J26" s="3" t="s">
        <v>605</v>
      </c>
      <c r="K26" s="3" t="s">
        <v>2361</v>
      </c>
      <c r="L26" s="9" t="s">
        <v>1377</v>
      </c>
      <c r="M26" s="6" t="s">
        <v>1740</v>
      </c>
      <c r="N26" s="6" t="s">
        <v>1742</v>
      </c>
      <c r="O26" s="6" t="s">
        <v>1982</v>
      </c>
      <c r="P26" s="11" t="s">
        <v>1754</v>
      </c>
      <c r="Q26" s="6" t="s">
        <v>1847</v>
      </c>
      <c r="R26" s="12"/>
      <c r="S26" s="6"/>
      <c r="T26" s="6"/>
      <c r="U26" s="6"/>
      <c r="V26" s="8" t="s">
        <v>2061</v>
      </c>
      <c r="W26" s="12" t="s">
        <v>2061</v>
      </c>
      <c r="X26" s="29"/>
      <c r="Y26" s="39"/>
      <c r="Z26" s="40"/>
      <c r="AA26" s="40"/>
      <c r="AB26" s="43">
        <v>1</v>
      </c>
      <c r="AC26" s="37">
        <v>1</v>
      </c>
      <c r="AD26" s="42"/>
      <c r="AE26" s="30" t="s">
        <v>604</v>
      </c>
      <c r="AF26" s="30" t="s">
        <v>2045</v>
      </c>
      <c r="AG26" s="1" t="s">
        <v>1935</v>
      </c>
    </row>
    <row r="27" spans="2:33" ht="13.5" thickBot="1" x14ac:dyDescent="0.35">
      <c r="B27" s="1">
        <v>24</v>
      </c>
      <c r="C27" s="1">
        <v>1</v>
      </c>
      <c r="D27" s="1" t="s">
        <v>3</v>
      </c>
      <c r="E27" s="1">
        <v>2</v>
      </c>
      <c r="F27" s="1">
        <v>5</v>
      </c>
      <c r="G27" s="1" t="s">
        <v>5</v>
      </c>
      <c r="H27" s="1">
        <v>12</v>
      </c>
      <c r="I27" s="1" t="s">
        <v>14</v>
      </c>
      <c r="J27" s="3" t="s">
        <v>151</v>
      </c>
      <c r="K27" s="3" t="s">
        <v>2358</v>
      </c>
      <c r="L27" s="9" t="s">
        <v>1378</v>
      </c>
      <c r="M27" s="6" t="s">
        <v>1740</v>
      </c>
      <c r="N27" s="6" t="s">
        <v>1751</v>
      </c>
      <c r="O27" s="6" t="s">
        <v>1758</v>
      </c>
      <c r="P27" s="11" t="s">
        <v>1754</v>
      </c>
      <c r="Q27" s="6" t="s">
        <v>1848</v>
      </c>
      <c r="R27" s="6" t="s">
        <v>1746</v>
      </c>
      <c r="S27" s="6"/>
      <c r="T27" s="12" t="s">
        <v>2061</v>
      </c>
      <c r="U27" s="6"/>
      <c r="V27" s="8" t="s">
        <v>2061</v>
      </c>
      <c r="W27" s="12" t="s">
        <v>2061</v>
      </c>
      <c r="X27" s="28" t="s">
        <v>2061</v>
      </c>
      <c r="Y27" s="39"/>
      <c r="Z27" s="37">
        <v>1</v>
      </c>
      <c r="AA27" s="40"/>
      <c r="AB27" s="43">
        <v>1</v>
      </c>
      <c r="AC27" s="37">
        <v>1</v>
      </c>
      <c r="AD27" s="38">
        <v>1</v>
      </c>
      <c r="AE27" s="30" t="s">
        <v>606</v>
      </c>
      <c r="AF27" s="30" t="s">
        <v>607</v>
      </c>
      <c r="AG27" s="1" t="s">
        <v>1851</v>
      </c>
    </row>
    <row r="28" spans="2:33" ht="13.5" thickBot="1" x14ac:dyDescent="0.35">
      <c r="B28" s="1">
        <v>25</v>
      </c>
      <c r="C28" s="1">
        <v>1</v>
      </c>
      <c r="D28" s="1" t="s">
        <v>3</v>
      </c>
      <c r="E28" s="1">
        <v>3</v>
      </c>
      <c r="F28" s="1">
        <v>9</v>
      </c>
      <c r="G28" s="1" t="s">
        <v>6</v>
      </c>
      <c r="H28" s="1">
        <v>1</v>
      </c>
      <c r="I28" s="1" t="s">
        <v>3</v>
      </c>
      <c r="J28" s="3" t="s">
        <v>313</v>
      </c>
      <c r="K28" s="3" t="s">
        <v>2361</v>
      </c>
      <c r="L28" s="9" t="s">
        <v>1379</v>
      </c>
      <c r="M28" s="6" t="s">
        <v>1740</v>
      </c>
      <c r="N28" s="6" t="s">
        <v>1856</v>
      </c>
      <c r="O28" s="6" t="s">
        <v>2122</v>
      </c>
      <c r="P28" s="11" t="s">
        <v>1759</v>
      </c>
      <c r="Q28" s="6" t="s">
        <v>1760</v>
      </c>
      <c r="R28" s="6"/>
      <c r="S28" s="12" t="s">
        <v>2061</v>
      </c>
      <c r="T28" s="12" t="s">
        <v>2063</v>
      </c>
      <c r="U28" s="12" t="s">
        <v>2061</v>
      </c>
      <c r="V28" s="11"/>
      <c r="W28" s="12" t="s">
        <v>2061</v>
      </c>
      <c r="X28" s="29"/>
      <c r="Y28" s="36">
        <v>1</v>
      </c>
      <c r="Z28" s="37" t="s">
        <v>2063</v>
      </c>
      <c r="AA28" s="37">
        <v>1</v>
      </c>
      <c r="AB28" s="41"/>
      <c r="AC28" s="37">
        <v>1</v>
      </c>
      <c r="AD28" s="42"/>
      <c r="AE28" s="30" t="s">
        <v>314</v>
      </c>
      <c r="AF28" s="30" t="s">
        <v>608</v>
      </c>
      <c r="AG28" s="1" t="s">
        <v>609</v>
      </c>
    </row>
    <row r="29" spans="2:33" ht="13.5" thickBot="1" x14ac:dyDescent="0.35">
      <c r="B29" s="1">
        <v>26</v>
      </c>
      <c r="C29" s="1">
        <v>1</v>
      </c>
      <c r="D29" s="1" t="s">
        <v>3</v>
      </c>
      <c r="E29" s="1">
        <v>3</v>
      </c>
      <c r="F29" s="1">
        <v>9</v>
      </c>
      <c r="G29" s="1" t="s">
        <v>6</v>
      </c>
      <c r="H29" s="1">
        <v>2</v>
      </c>
      <c r="I29" s="1" t="s">
        <v>4</v>
      </c>
      <c r="J29" s="3" t="s">
        <v>304</v>
      </c>
      <c r="K29" s="3" t="s">
        <v>2358</v>
      </c>
      <c r="L29" s="9" t="s">
        <v>1380</v>
      </c>
      <c r="M29" s="6" t="s">
        <v>1740</v>
      </c>
      <c r="N29" s="6" t="s">
        <v>1756</v>
      </c>
      <c r="O29" s="6" t="s">
        <v>1757</v>
      </c>
      <c r="P29" s="11" t="s">
        <v>1759</v>
      </c>
      <c r="Q29" s="6" t="s">
        <v>1833</v>
      </c>
      <c r="R29" s="12"/>
      <c r="S29" s="12" t="s">
        <v>2061</v>
      </c>
      <c r="T29" s="6"/>
      <c r="U29" s="6"/>
      <c r="V29" s="11"/>
      <c r="W29" s="6"/>
      <c r="X29" s="29"/>
      <c r="Y29" s="36">
        <v>1</v>
      </c>
      <c r="Z29" s="40"/>
      <c r="AA29" s="40"/>
      <c r="AB29" s="41"/>
      <c r="AC29" s="40"/>
      <c r="AD29" s="42"/>
      <c r="AE29" s="30" t="s">
        <v>305</v>
      </c>
      <c r="AF29" s="30" t="s">
        <v>2046</v>
      </c>
      <c r="AG29" s="1" t="s">
        <v>1935</v>
      </c>
    </row>
    <row r="30" spans="2:33" ht="13.5" thickBot="1" x14ac:dyDescent="0.35">
      <c r="B30" s="1">
        <v>27</v>
      </c>
      <c r="C30" s="1">
        <v>1</v>
      </c>
      <c r="D30" s="1" t="s">
        <v>3</v>
      </c>
      <c r="E30" s="1">
        <v>3</v>
      </c>
      <c r="F30" s="1">
        <v>9</v>
      </c>
      <c r="G30" s="1" t="s">
        <v>6</v>
      </c>
      <c r="H30" s="1">
        <v>3</v>
      </c>
      <c r="I30" s="1" t="s">
        <v>7</v>
      </c>
      <c r="J30" s="3" t="s">
        <v>307</v>
      </c>
      <c r="K30" s="3" t="s">
        <v>2361</v>
      </c>
      <c r="L30" s="9" t="s">
        <v>1381</v>
      </c>
      <c r="M30" s="6" t="s">
        <v>1740</v>
      </c>
      <c r="N30" s="6" t="s">
        <v>1744</v>
      </c>
      <c r="O30" s="6" t="s">
        <v>1761</v>
      </c>
      <c r="P30" s="11" t="s">
        <v>1759</v>
      </c>
      <c r="Q30" s="6" t="s">
        <v>1762</v>
      </c>
      <c r="R30" s="12"/>
      <c r="S30" s="12" t="s">
        <v>2063</v>
      </c>
      <c r="T30" s="12" t="s">
        <v>2061</v>
      </c>
      <c r="U30" s="6"/>
      <c r="V30" s="11"/>
      <c r="W30" s="12" t="s">
        <v>2061</v>
      </c>
      <c r="X30" s="29"/>
      <c r="Y30" s="36" t="s">
        <v>2063</v>
      </c>
      <c r="Z30" s="37">
        <v>1</v>
      </c>
      <c r="AA30" s="40"/>
      <c r="AB30" s="41"/>
      <c r="AC30" s="37">
        <v>1</v>
      </c>
      <c r="AD30" s="42"/>
      <c r="AE30" s="30" t="s">
        <v>308</v>
      </c>
      <c r="AF30" s="30" t="s">
        <v>610</v>
      </c>
      <c r="AG30" s="1" t="s">
        <v>1851</v>
      </c>
    </row>
    <row r="31" spans="2:33" ht="13.5" thickBot="1" x14ac:dyDescent="0.35">
      <c r="B31" s="1">
        <v>28</v>
      </c>
      <c r="C31" s="1">
        <v>1</v>
      </c>
      <c r="D31" s="1" t="s">
        <v>3</v>
      </c>
      <c r="E31" s="1">
        <v>3</v>
      </c>
      <c r="F31" s="1">
        <v>9</v>
      </c>
      <c r="G31" s="1" t="s">
        <v>6</v>
      </c>
      <c r="H31" s="1">
        <v>4</v>
      </c>
      <c r="I31" s="1" t="s">
        <v>8</v>
      </c>
      <c r="J31" s="3" t="s">
        <v>2065</v>
      </c>
      <c r="K31" s="3" t="s">
        <v>2358</v>
      </c>
      <c r="L31" s="9" t="s">
        <v>2064</v>
      </c>
      <c r="M31" s="6" t="s">
        <v>1740</v>
      </c>
      <c r="N31" s="6" t="s">
        <v>1748</v>
      </c>
      <c r="O31" s="6"/>
      <c r="P31" s="11" t="s">
        <v>1759</v>
      </c>
      <c r="Q31" s="6" t="s">
        <v>1824</v>
      </c>
      <c r="R31" s="6" t="s">
        <v>1757</v>
      </c>
      <c r="S31" s="6"/>
      <c r="T31" s="6"/>
      <c r="U31" s="6"/>
      <c r="V31" s="11"/>
      <c r="W31" s="12" t="s">
        <v>2061</v>
      </c>
      <c r="X31" s="29"/>
      <c r="Y31" s="39"/>
      <c r="Z31" s="40"/>
      <c r="AA31" s="40"/>
      <c r="AB31" s="41"/>
      <c r="AC31" s="37">
        <v>1</v>
      </c>
      <c r="AD31" s="42"/>
      <c r="AE31" s="30" t="s">
        <v>2066</v>
      </c>
      <c r="AF31" s="30" t="s">
        <v>2067</v>
      </c>
      <c r="AG31" s="3" t="s">
        <v>611</v>
      </c>
    </row>
    <row r="32" spans="2:33" ht="13.5" thickBot="1" x14ac:dyDescent="0.35">
      <c r="B32" s="1">
        <v>29</v>
      </c>
      <c r="C32" s="1">
        <v>1</v>
      </c>
      <c r="D32" s="1" t="s">
        <v>3</v>
      </c>
      <c r="E32" s="1">
        <v>3</v>
      </c>
      <c r="F32" s="1">
        <v>9</v>
      </c>
      <c r="G32" s="1" t="s">
        <v>6</v>
      </c>
      <c r="H32" s="1">
        <v>5</v>
      </c>
      <c r="I32" s="1" t="s">
        <v>5</v>
      </c>
      <c r="J32" s="3" t="s">
        <v>309</v>
      </c>
      <c r="K32" s="3" t="s">
        <v>2358</v>
      </c>
      <c r="L32" s="9" t="s">
        <v>1383</v>
      </c>
      <c r="M32" s="6" t="s">
        <v>1740</v>
      </c>
      <c r="N32" s="6" t="s">
        <v>1752</v>
      </c>
      <c r="O32" s="12"/>
      <c r="P32" s="11" t="s">
        <v>1759</v>
      </c>
      <c r="Q32" s="6" t="s">
        <v>1857</v>
      </c>
      <c r="R32" s="12"/>
      <c r="S32" s="6"/>
      <c r="T32" s="12" t="s">
        <v>2061</v>
      </c>
      <c r="U32" s="6"/>
      <c r="V32" s="11"/>
      <c r="W32" s="12" t="s">
        <v>2061</v>
      </c>
      <c r="X32" s="29"/>
      <c r="Y32" s="39"/>
      <c r="Z32" s="37">
        <v>1</v>
      </c>
      <c r="AA32" s="40"/>
      <c r="AB32" s="41"/>
      <c r="AC32" s="37">
        <v>1</v>
      </c>
      <c r="AD32" s="42"/>
      <c r="AE32" s="30" t="s">
        <v>310</v>
      </c>
      <c r="AF32" s="30" t="s">
        <v>612</v>
      </c>
      <c r="AG32" s="1" t="s">
        <v>1851</v>
      </c>
    </row>
    <row r="33" spans="2:33" ht="13.5" thickBot="1" x14ac:dyDescent="0.35">
      <c r="B33" s="1">
        <v>30</v>
      </c>
      <c r="C33" s="1">
        <v>1</v>
      </c>
      <c r="D33" s="1" t="s">
        <v>3</v>
      </c>
      <c r="E33" s="1">
        <v>3</v>
      </c>
      <c r="F33" s="1">
        <v>9</v>
      </c>
      <c r="G33" s="1" t="s">
        <v>6</v>
      </c>
      <c r="H33" s="1">
        <v>6</v>
      </c>
      <c r="I33" s="1" t="s">
        <v>9</v>
      </c>
      <c r="J33" s="3" t="s">
        <v>402</v>
      </c>
      <c r="K33" s="3" t="s">
        <v>2358</v>
      </c>
      <c r="L33" s="9" t="s">
        <v>1384</v>
      </c>
      <c r="M33" s="6" t="s">
        <v>1740</v>
      </c>
      <c r="N33" s="6" t="s">
        <v>1752</v>
      </c>
      <c r="O33" s="6" t="s">
        <v>1763</v>
      </c>
      <c r="P33" s="11" t="s">
        <v>1759</v>
      </c>
      <c r="Q33" s="6" t="s">
        <v>1888</v>
      </c>
      <c r="R33" s="12"/>
      <c r="S33" s="6"/>
      <c r="T33" s="6"/>
      <c r="U33" s="6"/>
      <c r="V33" s="8" t="s">
        <v>2061</v>
      </c>
      <c r="W33" s="12" t="s">
        <v>2061</v>
      </c>
      <c r="X33" s="29"/>
      <c r="Y33" s="39"/>
      <c r="Z33" s="40"/>
      <c r="AA33" s="40"/>
      <c r="AB33" s="43">
        <v>1</v>
      </c>
      <c r="AC33" s="37">
        <v>1</v>
      </c>
      <c r="AD33" s="42"/>
      <c r="AE33" s="30" t="s">
        <v>306</v>
      </c>
      <c r="AF33" s="30" t="s">
        <v>613</v>
      </c>
      <c r="AG33" s="1" t="s">
        <v>614</v>
      </c>
    </row>
    <row r="34" spans="2:33" ht="13.5" thickBot="1" x14ac:dyDescent="0.35">
      <c r="B34" s="1">
        <v>31</v>
      </c>
      <c r="C34" s="1">
        <v>1</v>
      </c>
      <c r="D34" s="1" t="s">
        <v>3</v>
      </c>
      <c r="E34" s="1">
        <v>3</v>
      </c>
      <c r="F34" s="1">
        <v>9</v>
      </c>
      <c r="G34" s="1" t="s">
        <v>6</v>
      </c>
      <c r="H34" s="1">
        <v>7</v>
      </c>
      <c r="I34" s="1" t="s">
        <v>10</v>
      </c>
      <c r="J34" s="3" t="s">
        <v>302</v>
      </c>
      <c r="K34" s="3" t="s">
        <v>2358</v>
      </c>
      <c r="L34" s="9" t="s">
        <v>1385</v>
      </c>
      <c r="M34" s="6" t="s">
        <v>1740</v>
      </c>
      <c r="N34" s="6" t="s">
        <v>1741</v>
      </c>
      <c r="O34" s="6" t="s">
        <v>2068</v>
      </c>
      <c r="P34" s="11" t="s">
        <v>1759</v>
      </c>
      <c r="Q34" s="6" t="s">
        <v>1827</v>
      </c>
      <c r="R34" s="6" t="s">
        <v>2069</v>
      </c>
      <c r="S34" s="6"/>
      <c r="T34" s="6"/>
      <c r="U34" s="6"/>
      <c r="V34" s="8" t="s">
        <v>2061</v>
      </c>
      <c r="W34" s="12" t="s">
        <v>2061</v>
      </c>
      <c r="X34" s="28" t="s">
        <v>2061</v>
      </c>
      <c r="Y34" s="39"/>
      <c r="Z34" s="40"/>
      <c r="AA34" s="40"/>
      <c r="AB34" s="43">
        <v>1</v>
      </c>
      <c r="AC34" s="37">
        <v>1</v>
      </c>
      <c r="AD34" s="38">
        <v>1</v>
      </c>
      <c r="AE34" s="30" t="s">
        <v>303</v>
      </c>
      <c r="AF34" s="30" t="s">
        <v>1995</v>
      </c>
      <c r="AG34" s="3" t="s">
        <v>1996</v>
      </c>
    </row>
    <row r="35" spans="2:33" ht="13.5" thickBot="1" x14ac:dyDescent="0.35">
      <c r="B35" s="1">
        <v>32</v>
      </c>
      <c r="C35" s="1">
        <v>1</v>
      </c>
      <c r="D35" s="1" t="s">
        <v>3</v>
      </c>
      <c r="E35" s="1">
        <v>3</v>
      </c>
      <c r="F35" s="1">
        <v>9</v>
      </c>
      <c r="G35" s="1" t="s">
        <v>6</v>
      </c>
      <c r="H35" s="1">
        <v>8</v>
      </c>
      <c r="I35" s="1" t="s">
        <v>11</v>
      </c>
      <c r="J35" s="3" t="s">
        <v>321</v>
      </c>
      <c r="K35" s="3" t="s">
        <v>2360</v>
      </c>
      <c r="L35" s="9" t="s">
        <v>1386</v>
      </c>
      <c r="M35" s="6" t="s">
        <v>1740</v>
      </c>
      <c r="N35" s="6" t="s">
        <v>1747</v>
      </c>
      <c r="O35" s="12"/>
      <c r="P35" s="11" t="s">
        <v>1759</v>
      </c>
      <c r="Q35" s="6" t="s">
        <v>1834</v>
      </c>
      <c r="R35" s="6" t="s">
        <v>1758</v>
      </c>
      <c r="S35" s="6"/>
      <c r="T35" s="6"/>
      <c r="U35" s="6"/>
      <c r="V35" s="8" t="s">
        <v>2061</v>
      </c>
      <c r="W35" s="12" t="s">
        <v>2061</v>
      </c>
      <c r="X35" s="28" t="s">
        <v>2061</v>
      </c>
      <c r="Y35" s="39"/>
      <c r="Z35" s="40"/>
      <c r="AA35" s="40"/>
      <c r="AB35" s="43">
        <v>1</v>
      </c>
      <c r="AC35" s="37">
        <v>1</v>
      </c>
      <c r="AD35" s="38">
        <v>1</v>
      </c>
      <c r="AE35" s="30" t="s">
        <v>322</v>
      </c>
      <c r="AF35" s="30" t="s">
        <v>615</v>
      </c>
      <c r="AG35" s="1" t="s">
        <v>1851</v>
      </c>
    </row>
    <row r="36" spans="2:33" ht="13.5" thickBot="1" x14ac:dyDescent="0.35">
      <c r="B36" s="1">
        <v>33</v>
      </c>
      <c r="C36" s="1">
        <v>1</v>
      </c>
      <c r="D36" s="1" t="s">
        <v>3</v>
      </c>
      <c r="E36" s="1">
        <v>3</v>
      </c>
      <c r="F36" s="1">
        <v>9</v>
      </c>
      <c r="G36" s="1" t="s">
        <v>6</v>
      </c>
      <c r="H36" s="1">
        <v>9</v>
      </c>
      <c r="I36" s="1" t="s">
        <v>6</v>
      </c>
      <c r="J36" s="3" t="s">
        <v>315</v>
      </c>
      <c r="K36" s="3" t="s">
        <v>2358</v>
      </c>
      <c r="L36" s="9" t="s">
        <v>1388</v>
      </c>
      <c r="M36" s="6" t="s">
        <v>1740</v>
      </c>
      <c r="N36" s="6" t="s">
        <v>1749</v>
      </c>
      <c r="O36" s="6" t="s">
        <v>1764</v>
      </c>
      <c r="P36" s="11" t="s">
        <v>1759</v>
      </c>
      <c r="Q36" s="6" t="s">
        <v>1828</v>
      </c>
      <c r="R36" s="6" t="s">
        <v>2305</v>
      </c>
      <c r="S36" s="6"/>
      <c r="T36" s="6"/>
      <c r="U36" s="6"/>
      <c r="V36" s="8" t="s">
        <v>2061</v>
      </c>
      <c r="W36" s="12" t="s">
        <v>2061</v>
      </c>
      <c r="X36" s="28" t="s">
        <v>2061</v>
      </c>
      <c r="Y36" s="39"/>
      <c r="Z36" s="40"/>
      <c r="AA36" s="40"/>
      <c r="AB36" s="43">
        <v>1</v>
      </c>
      <c r="AC36" s="37">
        <v>1</v>
      </c>
      <c r="AD36" s="38">
        <v>1</v>
      </c>
      <c r="AE36" s="30" t="s">
        <v>316</v>
      </c>
      <c r="AF36" s="30" t="s">
        <v>616</v>
      </c>
      <c r="AG36" s="1" t="s">
        <v>1851</v>
      </c>
    </row>
    <row r="37" spans="2:33" ht="13.5" thickBot="1" x14ac:dyDescent="0.35">
      <c r="B37" s="1">
        <v>34</v>
      </c>
      <c r="C37" s="1">
        <v>1</v>
      </c>
      <c r="D37" s="1" t="s">
        <v>3</v>
      </c>
      <c r="E37" s="1">
        <v>3</v>
      </c>
      <c r="F37" s="1">
        <v>9</v>
      </c>
      <c r="G37" s="1" t="s">
        <v>6</v>
      </c>
      <c r="H37" s="1">
        <v>10</v>
      </c>
      <c r="I37" s="1" t="s">
        <v>12</v>
      </c>
      <c r="J37" s="3" t="s">
        <v>311</v>
      </c>
      <c r="K37" s="3" t="s">
        <v>2358</v>
      </c>
      <c r="L37" s="9" t="s">
        <v>1389</v>
      </c>
      <c r="M37" s="6" t="s">
        <v>1740</v>
      </c>
      <c r="N37" s="6" t="s">
        <v>1745</v>
      </c>
      <c r="O37" s="12"/>
      <c r="P37" s="11" t="s">
        <v>1759</v>
      </c>
      <c r="Q37" s="6" t="s">
        <v>1829</v>
      </c>
      <c r="R37" s="12"/>
      <c r="S37" s="6"/>
      <c r="T37" s="6"/>
      <c r="U37" s="6"/>
      <c r="V37" s="8" t="s">
        <v>2061</v>
      </c>
      <c r="W37" s="12" t="s">
        <v>2061</v>
      </c>
      <c r="X37" s="29"/>
      <c r="Y37" s="39"/>
      <c r="Z37" s="40"/>
      <c r="AA37" s="40"/>
      <c r="AB37" s="43">
        <v>1</v>
      </c>
      <c r="AC37" s="37">
        <v>1</v>
      </c>
      <c r="AD37" s="42"/>
      <c r="AE37" s="30" t="s">
        <v>312</v>
      </c>
      <c r="AF37" s="30" t="s">
        <v>617</v>
      </c>
      <c r="AG37" s="30" t="s">
        <v>617</v>
      </c>
    </row>
    <row r="38" spans="2:33" ht="13.5" thickBot="1" x14ac:dyDescent="0.35">
      <c r="B38" s="1">
        <v>35</v>
      </c>
      <c r="C38" s="1">
        <v>1</v>
      </c>
      <c r="D38" s="1" t="s">
        <v>3</v>
      </c>
      <c r="E38" s="1">
        <v>3</v>
      </c>
      <c r="F38" s="1">
        <v>9</v>
      </c>
      <c r="G38" s="1" t="s">
        <v>6</v>
      </c>
      <c r="H38" s="1">
        <v>11</v>
      </c>
      <c r="I38" s="1" t="s">
        <v>13</v>
      </c>
      <c r="J38" s="3" t="s">
        <v>317</v>
      </c>
      <c r="K38" s="3" t="s">
        <v>2358</v>
      </c>
      <c r="L38" s="9" t="s">
        <v>1390</v>
      </c>
      <c r="M38" s="6" t="s">
        <v>1740</v>
      </c>
      <c r="N38" s="6" t="s">
        <v>1743</v>
      </c>
      <c r="O38" s="12"/>
      <c r="P38" s="11" t="s">
        <v>1759</v>
      </c>
      <c r="Q38" s="6" t="s">
        <v>1830</v>
      </c>
      <c r="R38" s="6" t="s">
        <v>1764</v>
      </c>
      <c r="S38" s="6"/>
      <c r="T38" s="6"/>
      <c r="U38" s="6"/>
      <c r="V38" s="11"/>
      <c r="W38" s="12" t="s">
        <v>2061</v>
      </c>
      <c r="X38" s="29"/>
      <c r="Y38" s="39"/>
      <c r="Z38" s="40"/>
      <c r="AA38" s="40"/>
      <c r="AB38" s="41"/>
      <c r="AC38" s="37">
        <v>1</v>
      </c>
      <c r="AD38" s="42"/>
      <c r="AE38" s="30" t="s">
        <v>318</v>
      </c>
      <c r="AF38" s="30" t="s">
        <v>618</v>
      </c>
      <c r="AG38" s="1" t="s">
        <v>619</v>
      </c>
    </row>
    <row r="39" spans="2:33" ht="13.5" thickBot="1" x14ac:dyDescent="0.35">
      <c r="B39" s="1">
        <v>36</v>
      </c>
      <c r="C39" s="1">
        <v>1</v>
      </c>
      <c r="D39" s="1" t="s">
        <v>3</v>
      </c>
      <c r="E39" s="1">
        <v>3</v>
      </c>
      <c r="F39" s="1">
        <v>9</v>
      </c>
      <c r="G39" s="1" t="s">
        <v>6</v>
      </c>
      <c r="H39" s="1">
        <v>12</v>
      </c>
      <c r="I39" s="1" t="s">
        <v>14</v>
      </c>
      <c r="J39" s="3" t="s">
        <v>319</v>
      </c>
      <c r="K39" s="3" t="s">
        <v>2361</v>
      </c>
      <c r="L39" s="9" t="s">
        <v>1391</v>
      </c>
      <c r="M39" s="6" t="s">
        <v>1740</v>
      </c>
      <c r="N39" s="6" t="s">
        <v>1745</v>
      </c>
      <c r="O39" s="6" t="s">
        <v>1746</v>
      </c>
      <c r="P39" s="11" t="s">
        <v>1759</v>
      </c>
      <c r="Q39" s="6" t="s">
        <v>1831</v>
      </c>
      <c r="R39" s="12"/>
      <c r="S39" s="6"/>
      <c r="T39" s="6"/>
      <c r="U39" s="12" t="s">
        <v>2061</v>
      </c>
      <c r="V39" s="8" t="s">
        <v>2061</v>
      </c>
      <c r="W39" s="12" t="s">
        <v>2061</v>
      </c>
      <c r="X39" s="29"/>
      <c r="Y39" s="39"/>
      <c r="Z39" s="40"/>
      <c r="AA39" s="37">
        <v>1</v>
      </c>
      <c r="AB39" s="43">
        <v>1</v>
      </c>
      <c r="AC39" s="37">
        <v>1</v>
      </c>
      <c r="AD39" s="42"/>
      <c r="AE39" s="30" t="s">
        <v>320</v>
      </c>
      <c r="AF39" s="30" t="s">
        <v>2070</v>
      </c>
      <c r="AG39" s="3" t="s">
        <v>2071</v>
      </c>
    </row>
    <row r="40" spans="2:33" ht="13.5" thickBot="1" x14ac:dyDescent="0.35">
      <c r="B40" s="1">
        <v>37</v>
      </c>
      <c r="C40" s="1">
        <v>2</v>
      </c>
      <c r="D40" s="1" t="s">
        <v>4</v>
      </c>
      <c r="E40" s="1">
        <v>1</v>
      </c>
      <c r="F40" s="1">
        <v>2</v>
      </c>
      <c r="G40" s="1" t="s">
        <v>4</v>
      </c>
      <c r="H40" s="1">
        <v>1</v>
      </c>
      <c r="I40" s="1" t="s">
        <v>3</v>
      </c>
      <c r="J40" s="3" t="s">
        <v>695</v>
      </c>
      <c r="K40" s="3" t="s">
        <v>2358</v>
      </c>
      <c r="L40" s="9" t="s">
        <v>1392</v>
      </c>
      <c r="M40" s="6" t="s">
        <v>1765</v>
      </c>
      <c r="N40" s="6" t="s">
        <v>2072</v>
      </c>
      <c r="O40" s="6" t="s">
        <v>2073</v>
      </c>
      <c r="P40" s="11" t="s">
        <v>1765</v>
      </c>
      <c r="Q40" s="6" t="s">
        <v>2072</v>
      </c>
      <c r="R40" s="6" t="s">
        <v>2073</v>
      </c>
      <c r="S40" s="6"/>
      <c r="T40" s="12" t="s">
        <v>2061</v>
      </c>
      <c r="U40" s="6"/>
      <c r="V40" s="11"/>
      <c r="W40" s="12" t="s">
        <v>2061</v>
      </c>
      <c r="X40" s="29"/>
      <c r="Y40" s="39"/>
      <c r="Z40" s="37">
        <v>1</v>
      </c>
      <c r="AA40" s="40"/>
      <c r="AB40" s="41"/>
      <c r="AC40" s="37">
        <v>1</v>
      </c>
      <c r="AD40" s="42"/>
      <c r="AE40" s="30" t="s">
        <v>696</v>
      </c>
      <c r="AF40" s="30" t="s">
        <v>697</v>
      </c>
      <c r="AG40" s="1" t="s">
        <v>698</v>
      </c>
    </row>
    <row r="41" spans="2:33" ht="13.5" thickBot="1" x14ac:dyDescent="0.35">
      <c r="B41" s="1">
        <v>38</v>
      </c>
      <c r="C41" s="1">
        <v>2</v>
      </c>
      <c r="D41" s="1" t="s">
        <v>4</v>
      </c>
      <c r="E41" s="1">
        <v>1</v>
      </c>
      <c r="F41" s="1">
        <v>2</v>
      </c>
      <c r="G41" s="1" t="s">
        <v>4</v>
      </c>
      <c r="H41" s="1">
        <v>2</v>
      </c>
      <c r="I41" s="1" t="s">
        <v>4</v>
      </c>
      <c r="J41" s="3" t="s">
        <v>710</v>
      </c>
      <c r="K41" s="3" t="s">
        <v>2358</v>
      </c>
      <c r="L41" s="9" t="s">
        <v>1393</v>
      </c>
      <c r="M41" s="6" t="s">
        <v>1765</v>
      </c>
      <c r="N41" s="6" t="s">
        <v>1766</v>
      </c>
      <c r="O41" s="6" t="s">
        <v>1763</v>
      </c>
      <c r="P41" s="11" t="s">
        <v>1765</v>
      </c>
      <c r="Q41" s="6" t="s">
        <v>1766</v>
      </c>
      <c r="R41" s="6" t="s">
        <v>1763</v>
      </c>
      <c r="S41" s="12" t="s">
        <v>2061</v>
      </c>
      <c r="T41" s="12" t="s">
        <v>2061</v>
      </c>
      <c r="U41" s="12" t="s">
        <v>2061</v>
      </c>
      <c r="V41" s="8" t="s">
        <v>2061</v>
      </c>
      <c r="W41" s="12" t="s">
        <v>2061</v>
      </c>
      <c r="X41" s="28" t="s">
        <v>2061</v>
      </c>
      <c r="Y41" s="36">
        <v>1</v>
      </c>
      <c r="Z41" s="37">
        <v>1</v>
      </c>
      <c r="AA41" s="37">
        <v>1</v>
      </c>
      <c r="AB41" s="43">
        <v>1</v>
      </c>
      <c r="AC41" s="37">
        <v>1</v>
      </c>
      <c r="AD41" s="38">
        <v>1</v>
      </c>
      <c r="AE41" s="30" t="s">
        <v>711</v>
      </c>
      <c r="AF41" s="30" t="s">
        <v>1997</v>
      </c>
      <c r="AG41" s="3" t="s">
        <v>1998</v>
      </c>
    </row>
    <row r="42" spans="2:33" ht="13.5" thickBot="1" x14ac:dyDescent="0.35">
      <c r="B42" s="1">
        <v>39</v>
      </c>
      <c r="C42" s="1">
        <v>2</v>
      </c>
      <c r="D42" s="1" t="s">
        <v>4</v>
      </c>
      <c r="E42" s="1">
        <v>1</v>
      </c>
      <c r="F42" s="1">
        <v>2</v>
      </c>
      <c r="G42" s="1" t="s">
        <v>4</v>
      </c>
      <c r="H42" s="1">
        <v>3</v>
      </c>
      <c r="I42" s="1" t="s">
        <v>7</v>
      </c>
      <c r="J42" s="3" t="s">
        <v>712</v>
      </c>
      <c r="K42" s="3" t="s">
        <v>2361</v>
      </c>
      <c r="L42" s="9" t="s">
        <v>1394</v>
      </c>
      <c r="M42" s="6" t="s">
        <v>1765</v>
      </c>
      <c r="N42" s="6" t="s">
        <v>1767</v>
      </c>
      <c r="O42" s="6" t="s">
        <v>2306</v>
      </c>
      <c r="P42" s="11" t="s">
        <v>1765</v>
      </c>
      <c r="Q42" s="6" t="s">
        <v>1767</v>
      </c>
      <c r="R42" s="6" t="s">
        <v>2306</v>
      </c>
      <c r="S42" s="12" t="s">
        <v>2074</v>
      </c>
      <c r="T42" s="12" t="s">
        <v>2063</v>
      </c>
      <c r="U42" s="12" t="s">
        <v>2063</v>
      </c>
      <c r="V42" s="8" t="s">
        <v>2063</v>
      </c>
      <c r="W42" s="12" t="s">
        <v>2063</v>
      </c>
      <c r="X42" s="28" t="s">
        <v>2063</v>
      </c>
      <c r="Y42" s="36" t="s">
        <v>2074</v>
      </c>
      <c r="Z42" s="37" t="s">
        <v>2063</v>
      </c>
      <c r="AA42" s="37" t="s">
        <v>2063</v>
      </c>
      <c r="AB42" s="43" t="s">
        <v>2063</v>
      </c>
      <c r="AC42" s="37" t="s">
        <v>2063</v>
      </c>
      <c r="AD42" s="38" t="s">
        <v>2063</v>
      </c>
      <c r="AE42" s="30" t="s">
        <v>713</v>
      </c>
      <c r="AF42" s="30" t="s">
        <v>714</v>
      </c>
      <c r="AG42" s="1" t="s">
        <v>715</v>
      </c>
    </row>
    <row r="43" spans="2:33" ht="13.5" thickBot="1" x14ac:dyDescent="0.35">
      <c r="B43" s="1">
        <v>40</v>
      </c>
      <c r="C43" s="1">
        <v>2</v>
      </c>
      <c r="D43" s="1" t="s">
        <v>4</v>
      </c>
      <c r="E43" s="1">
        <v>1</v>
      </c>
      <c r="F43" s="1">
        <v>2</v>
      </c>
      <c r="G43" s="1" t="s">
        <v>4</v>
      </c>
      <c r="H43" s="1">
        <v>4</v>
      </c>
      <c r="I43" s="1" t="s">
        <v>8</v>
      </c>
      <c r="J43" s="3" t="s">
        <v>716</v>
      </c>
      <c r="K43" s="3" t="s">
        <v>2358</v>
      </c>
      <c r="L43" s="9" t="s">
        <v>1395</v>
      </c>
      <c r="M43" s="6" t="s">
        <v>1765</v>
      </c>
      <c r="N43" s="6" t="s">
        <v>1880</v>
      </c>
      <c r="O43" s="12"/>
      <c r="P43" s="11" t="s">
        <v>1765</v>
      </c>
      <c r="Q43" s="6" t="s">
        <v>1880</v>
      </c>
      <c r="R43" s="12"/>
      <c r="S43" s="12" t="s">
        <v>2061</v>
      </c>
      <c r="T43" s="12" t="s">
        <v>2063</v>
      </c>
      <c r="U43" s="6"/>
      <c r="V43" s="8" t="s">
        <v>2061</v>
      </c>
      <c r="W43" s="12" t="s">
        <v>2063</v>
      </c>
      <c r="X43" s="29"/>
      <c r="Y43" s="36">
        <v>1</v>
      </c>
      <c r="Z43" s="37" t="s">
        <v>2063</v>
      </c>
      <c r="AA43" s="40"/>
      <c r="AB43" s="43">
        <v>1</v>
      </c>
      <c r="AC43" s="37" t="s">
        <v>2063</v>
      </c>
      <c r="AD43" s="42"/>
      <c r="AE43" s="30" t="s">
        <v>717</v>
      </c>
      <c r="AF43" s="30" t="s">
        <v>718</v>
      </c>
      <c r="AG43" s="1" t="s">
        <v>719</v>
      </c>
    </row>
    <row r="44" spans="2:33" ht="13.5" thickBot="1" x14ac:dyDescent="0.35">
      <c r="B44" s="1">
        <v>41</v>
      </c>
      <c r="C44" s="1">
        <v>2</v>
      </c>
      <c r="D44" s="1" t="s">
        <v>4</v>
      </c>
      <c r="E44" s="1">
        <v>1</v>
      </c>
      <c r="F44" s="1">
        <v>2</v>
      </c>
      <c r="G44" s="1" t="s">
        <v>4</v>
      </c>
      <c r="H44" s="1">
        <v>5</v>
      </c>
      <c r="I44" s="1" t="s">
        <v>5</v>
      </c>
      <c r="J44" s="3" t="s">
        <v>702</v>
      </c>
      <c r="K44" s="3" t="s">
        <v>2358</v>
      </c>
      <c r="L44" s="9" t="s">
        <v>1396</v>
      </c>
      <c r="M44" s="6" t="s">
        <v>1765</v>
      </c>
      <c r="N44" s="6" t="s">
        <v>1768</v>
      </c>
      <c r="O44" s="12"/>
      <c r="P44" s="11" t="s">
        <v>1765</v>
      </c>
      <c r="Q44" s="6" t="s">
        <v>1768</v>
      </c>
      <c r="R44" s="12"/>
      <c r="S44" s="6"/>
      <c r="T44" s="12" t="s">
        <v>2061</v>
      </c>
      <c r="U44" s="6"/>
      <c r="V44" s="11"/>
      <c r="W44" s="12" t="s">
        <v>2061</v>
      </c>
      <c r="X44" s="29"/>
      <c r="Y44" s="39"/>
      <c r="Z44" s="37">
        <v>1</v>
      </c>
      <c r="AA44" s="40"/>
      <c r="AB44" s="41"/>
      <c r="AC44" s="37">
        <v>1</v>
      </c>
      <c r="AD44" s="42"/>
      <c r="AE44" s="30" t="s">
        <v>703</v>
      </c>
      <c r="AF44" s="30" t="s">
        <v>705</v>
      </c>
      <c r="AG44" s="32" t="s">
        <v>704</v>
      </c>
    </row>
    <row r="45" spans="2:33" ht="13.5" thickBot="1" x14ac:dyDescent="0.35">
      <c r="B45" s="1">
        <v>42</v>
      </c>
      <c r="C45" s="1">
        <v>2</v>
      </c>
      <c r="D45" s="1" t="s">
        <v>4</v>
      </c>
      <c r="E45" s="1">
        <v>1</v>
      </c>
      <c r="F45" s="1">
        <v>2</v>
      </c>
      <c r="G45" s="1" t="s">
        <v>4</v>
      </c>
      <c r="H45" s="1">
        <v>6</v>
      </c>
      <c r="I45" s="1" t="s">
        <v>9</v>
      </c>
      <c r="J45" s="3" t="s">
        <v>2021</v>
      </c>
      <c r="K45" s="3" t="s">
        <v>2358</v>
      </c>
      <c r="L45" s="9" t="s">
        <v>2075</v>
      </c>
      <c r="M45" s="6" t="s">
        <v>1765</v>
      </c>
      <c r="N45" s="6" t="s">
        <v>1769</v>
      </c>
      <c r="O45" s="12"/>
      <c r="P45" s="11" t="s">
        <v>1765</v>
      </c>
      <c r="Q45" s="6" t="s">
        <v>1769</v>
      </c>
      <c r="R45" s="6"/>
      <c r="S45" s="12" t="s">
        <v>2061</v>
      </c>
      <c r="T45" s="12" t="s">
        <v>2061</v>
      </c>
      <c r="U45" s="6"/>
      <c r="V45" s="8" t="s">
        <v>2061</v>
      </c>
      <c r="W45" s="12" t="s">
        <v>2061</v>
      </c>
      <c r="X45" s="29"/>
      <c r="Y45" s="36">
        <v>1</v>
      </c>
      <c r="Z45" s="37">
        <v>1</v>
      </c>
      <c r="AA45" s="40"/>
      <c r="AB45" s="43">
        <v>1</v>
      </c>
      <c r="AC45" s="37">
        <v>1</v>
      </c>
      <c r="AD45" s="42"/>
      <c r="AE45" s="30" t="s">
        <v>2022</v>
      </c>
      <c r="AF45" s="30" t="s">
        <v>2023</v>
      </c>
      <c r="AG45" s="1" t="s">
        <v>1935</v>
      </c>
    </row>
    <row r="46" spans="2:33" ht="13.5" thickBot="1" x14ac:dyDescent="0.35">
      <c r="B46" s="1">
        <v>43</v>
      </c>
      <c r="C46" s="1">
        <v>2</v>
      </c>
      <c r="D46" s="1" t="s">
        <v>4</v>
      </c>
      <c r="E46" s="1">
        <v>1</v>
      </c>
      <c r="F46" s="1">
        <v>2</v>
      </c>
      <c r="G46" s="1" t="s">
        <v>4</v>
      </c>
      <c r="H46" s="1">
        <v>7</v>
      </c>
      <c r="I46" s="1" t="s">
        <v>10</v>
      </c>
      <c r="J46" s="3" t="s">
        <v>687</v>
      </c>
      <c r="K46" s="3" t="s">
        <v>2358</v>
      </c>
      <c r="L46" s="9" t="s">
        <v>1397</v>
      </c>
      <c r="M46" s="6" t="s">
        <v>1765</v>
      </c>
      <c r="N46" s="6" t="s">
        <v>1770</v>
      </c>
      <c r="O46" s="12"/>
      <c r="P46" s="11" t="s">
        <v>1765</v>
      </c>
      <c r="Q46" s="6" t="s">
        <v>1770</v>
      </c>
      <c r="R46" s="12"/>
      <c r="S46" s="6"/>
      <c r="T46" s="12" t="s">
        <v>2061</v>
      </c>
      <c r="U46" s="6"/>
      <c r="V46" s="11"/>
      <c r="W46" s="12" t="s">
        <v>2061</v>
      </c>
      <c r="X46" s="29"/>
      <c r="Y46" s="39"/>
      <c r="Z46" s="37">
        <v>1</v>
      </c>
      <c r="AA46" s="40"/>
      <c r="AB46" s="41"/>
      <c r="AC46" s="37">
        <v>1</v>
      </c>
      <c r="AD46" s="42"/>
      <c r="AE46" s="30" t="s">
        <v>688</v>
      </c>
      <c r="AF46" s="30" t="s">
        <v>689</v>
      </c>
      <c r="AG46" s="1" t="s">
        <v>690</v>
      </c>
    </row>
    <row r="47" spans="2:33" ht="13.5" thickBot="1" x14ac:dyDescent="0.35">
      <c r="B47" s="1">
        <v>44</v>
      </c>
      <c r="C47" s="1">
        <v>2</v>
      </c>
      <c r="D47" s="1" t="s">
        <v>4</v>
      </c>
      <c r="E47" s="1">
        <v>1</v>
      </c>
      <c r="F47" s="1">
        <v>2</v>
      </c>
      <c r="G47" s="1" t="s">
        <v>4</v>
      </c>
      <c r="H47" s="1">
        <v>8</v>
      </c>
      <c r="I47" s="1" t="s">
        <v>11</v>
      </c>
      <c r="J47" s="3" t="s">
        <v>691</v>
      </c>
      <c r="K47" s="3" t="s">
        <v>2358</v>
      </c>
      <c r="L47" s="9" t="s">
        <v>1398</v>
      </c>
      <c r="M47" s="6" t="s">
        <v>1765</v>
      </c>
      <c r="N47" s="6" t="s">
        <v>1771</v>
      </c>
      <c r="O47" s="12"/>
      <c r="P47" s="11" t="s">
        <v>1765</v>
      </c>
      <c r="Q47" s="6" t="s">
        <v>1771</v>
      </c>
      <c r="R47" s="12"/>
      <c r="S47" s="6"/>
      <c r="T47" s="12" t="s">
        <v>2061</v>
      </c>
      <c r="U47" s="6"/>
      <c r="V47" s="11"/>
      <c r="W47" s="12" t="s">
        <v>2061</v>
      </c>
      <c r="X47" s="29"/>
      <c r="Y47" s="39"/>
      <c r="Z47" s="37">
        <v>1</v>
      </c>
      <c r="AA47" s="40"/>
      <c r="AB47" s="41"/>
      <c r="AC47" s="37">
        <v>1</v>
      </c>
      <c r="AD47" s="42"/>
      <c r="AE47" s="30" t="s">
        <v>692</v>
      </c>
      <c r="AF47" s="30" t="s">
        <v>693</v>
      </c>
      <c r="AG47" s="1" t="s">
        <v>694</v>
      </c>
    </row>
    <row r="48" spans="2:33" ht="13.5" thickBot="1" x14ac:dyDescent="0.35">
      <c r="B48" s="1">
        <v>45</v>
      </c>
      <c r="C48" s="1">
        <v>2</v>
      </c>
      <c r="D48" s="1" t="s">
        <v>4</v>
      </c>
      <c r="E48" s="1">
        <v>1</v>
      </c>
      <c r="F48" s="1">
        <v>2</v>
      </c>
      <c r="G48" s="1" t="s">
        <v>4</v>
      </c>
      <c r="H48" s="1">
        <v>9</v>
      </c>
      <c r="I48" s="1" t="s">
        <v>6</v>
      </c>
      <c r="J48" s="3" t="s">
        <v>699</v>
      </c>
      <c r="K48" s="3" t="s">
        <v>2358</v>
      </c>
      <c r="L48" s="9" t="s">
        <v>1399</v>
      </c>
      <c r="M48" s="6" t="s">
        <v>1765</v>
      </c>
      <c r="N48" s="6" t="s">
        <v>1772</v>
      </c>
      <c r="O48" s="6" t="s">
        <v>1858</v>
      </c>
      <c r="P48" s="11" t="s">
        <v>1765</v>
      </c>
      <c r="Q48" s="6" t="s">
        <v>1772</v>
      </c>
      <c r="R48" s="6" t="s">
        <v>1858</v>
      </c>
      <c r="S48" s="6"/>
      <c r="T48" s="12" t="s">
        <v>2061</v>
      </c>
      <c r="U48" s="6"/>
      <c r="V48" s="11"/>
      <c r="W48" s="12" t="s">
        <v>2061</v>
      </c>
      <c r="X48" s="29"/>
      <c r="Y48" s="39"/>
      <c r="Z48" s="37">
        <v>1</v>
      </c>
      <c r="AA48" s="40"/>
      <c r="AB48" s="41"/>
      <c r="AC48" s="37">
        <v>1</v>
      </c>
      <c r="AD48" s="42"/>
      <c r="AE48" s="30" t="s">
        <v>700</v>
      </c>
      <c r="AF48" s="30" t="s">
        <v>701</v>
      </c>
      <c r="AG48" s="1" t="s">
        <v>432</v>
      </c>
    </row>
    <row r="49" spans="2:33" ht="13.5" thickBot="1" x14ac:dyDescent="0.35">
      <c r="B49" s="1">
        <v>46</v>
      </c>
      <c r="C49" s="1">
        <v>2</v>
      </c>
      <c r="D49" s="1" t="s">
        <v>4</v>
      </c>
      <c r="E49" s="1">
        <v>1</v>
      </c>
      <c r="F49" s="1">
        <v>2</v>
      </c>
      <c r="G49" s="1" t="s">
        <v>4</v>
      </c>
      <c r="H49" s="1">
        <v>10</v>
      </c>
      <c r="I49" s="1" t="s">
        <v>12</v>
      </c>
      <c r="J49" s="3" t="s">
        <v>683</v>
      </c>
      <c r="K49" s="3" t="s">
        <v>2358</v>
      </c>
      <c r="L49" s="9" t="s">
        <v>1400</v>
      </c>
      <c r="M49" s="6" t="s">
        <v>1765</v>
      </c>
      <c r="N49" s="6" t="s">
        <v>1773</v>
      </c>
      <c r="O49" s="6" t="s">
        <v>1858</v>
      </c>
      <c r="P49" s="11" t="s">
        <v>1765</v>
      </c>
      <c r="Q49" s="6" t="s">
        <v>1773</v>
      </c>
      <c r="R49" s="6" t="s">
        <v>1858</v>
      </c>
      <c r="S49" s="6"/>
      <c r="T49" s="12" t="s">
        <v>2061</v>
      </c>
      <c r="U49" s="6"/>
      <c r="V49" s="11"/>
      <c r="W49" s="12" t="s">
        <v>2061</v>
      </c>
      <c r="X49" s="29"/>
      <c r="Y49" s="39"/>
      <c r="Z49" s="37">
        <v>1</v>
      </c>
      <c r="AA49" s="40"/>
      <c r="AB49" s="41"/>
      <c r="AC49" s="37">
        <v>1</v>
      </c>
      <c r="AD49" s="42"/>
      <c r="AE49" s="30" t="s">
        <v>684</v>
      </c>
      <c r="AF49" s="30" t="s">
        <v>685</v>
      </c>
      <c r="AG49" s="1" t="s">
        <v>686</v>
      </c>
    </row>
    <row r="50" spans="2:33" ht="13.5" thickBot="1" x14ac:dyDescent="0.35">
      <c r="B50" s="1">
        <v>47</v>
      </c>
      <c r="C50" s="1">
        <v>2</v>
      </c>
      <c r="D50" s="1" t="s">
        <v>4</v>
      </c>
      <c r="E50" s="1">
        <v>1</v>
      </c>
      <c r="F50" s="1">
        <v>2</v>
      </c>
      <c r="G50" s="1" t="s">
        <v>4</v>
      </c>
      <c r="H50" s="1">
        <v>11</v>
      </c>
      <c r="I50" s="1" t="s">
        <v>13</v>
      </c>
      <c r="J50" s="3" t="s">
        <v>706</v>
      </c>
      <c r="K50" s="3" t="s">
        <v>2361</v>
      </c>
      <c r="L50" s="9" t="s">
        <v>1401</v>
      </c>
      <c r="M50" s="6" t="s">
        <v>1765</v>
      </c>
      <c r="N50" s="6" t="s">
        <v>1774</v>
      </c>
      <c r="O50" s="12"/>
      <c r="P50" s="11" t="s">
        <v>1765</v>
      </c>
      <c r="Q50" s="6" t="s">
        <v>1774</v>
      </c>
      <c r="R50" s="12"/>
      <c r="S50" s="6"/>
      <c r="T50" s="12" t="s">
        <v>2061</v>
      </c>
      <c r="U50" s="6"/>
      <c r="V50" s="11"/>
      <c r="W50" s="12" t="s">
        <v>2061</v>
      </c>
      <c r="X50" s="29"/>
      <c r="Y50" s="39"/>
      <c r="Z50" s="37">
        <v>1</v>
      </c>
      <c r="AA50" s="40"/>
      <c r="AB50" s="41"/>
      <c r="AC50" s="37">
        <v>1</v>
      </c>
      <c r="AD50" s="42"/>
      <c r="AE50" s="30" t="s">
        <v>707</v>
      </c>
      <c r="AF50" s="30" t="s">
        <v>708</v>
      </c>
      <c r="AG50" s="1" t="s">
        <v>709</v>
      </c>
    </row>
    <row r="51" spans="2:33" ht="13.5" thickBot="1" x14ac:dyDescent="0.35">
      <c r="B51" s="1">
        <v>48</v>
      </c>
      <c r="C51" s="1">
        <v>2</v>
      </c>
      <c r="D51" s="1" t="s">
        <v>4</v>
      </c>
      <c r="E51" s="1">
        <v>1</v>
      </c>
      <c r="F51" s="1">
        <v>2</v>
      </c>
      <c r="G51" s="1" t="s">
        <v>4</v>
      </c>
      <c r="H51" s="1">
        <v>12</v>
      </c>
      <c r="I51" s="1" t="s">
        <v>14</v>
      </c>
      <c r="J51" s="3" t="s">
        <v>720</v>
      </c>
      <c r="K51" s="3" t="s">
        <v>2358</v>
      </c>
      <c r="L51" s="9" t="s">
        <v>1402</v>
      </c>
      <c r="M51" s="6" t="s">
        <v>1765</v>
      </c>
      <c r="N51" s="6" t="s">
        <v>1775</v>
      </c>
      <c r="O51" s="6" t="s">
        <v>1776</v>
      </c>
      <c r="P51" s="11" t="s">
        <v>1765</v>
      </c>
      <c r="Q51" s="6" t="s">
        <v>1775</v>
      </c>
      <c r="R51" s="6" t="s">
        <v>1776</v>
      </c>
      <c r="S51" s="12" t="s">
        <v>2061</v>
      </c>
      <c r="T51" s="12" t="s">
        <v>2061</v>
      </c>
      <c r="U51" s="12" t="s">
        <v>2063</v>
      </c>
      <c r="V51" s="8" t="s">
        <v>2061</v>
      </c>
      <c r="W51" s="12" t="s">
        <v>2061</v>
      </c>
      <c r="X51" s="28" t="s">
        <v>2063</v>
      </c>
      <c r="Y51" s="36">
        <v>1</v>
      </c>
      <c r="Z51" s="37">
        <v>1</v>
      </c>
      <c r="AA51" s="37" t="s">
        <v>2063</v>
      </c>
      <c r="AB51" s="43">
        <v>1</v>
      </c>
      <c r="AC51" s="37">
        <v>1</v>
      </c>
      <c r="AD51" s="38" t="s">
        <v>2063</v>
      </c>
      <c r="AE51" s="30" t="s">
        <v>721</v>
      </c>
      <c r="AF51" s="30" t="s">
        <v>722</v>
      </c>
      <c r="AG51" s="32" t="s">
        <v>723</v>
      </c>
    </row>
    <row r="52" spans="2:33" ht="13.5" thickBot="1" x14ac:dyDescent="0.35">
      <c r="B52" s="1">
        <v>49</v>
      </c>
      <c r="C52" s="1">
        <v>2</v>
      </c>
      <c r="D52" s="1" t="s">
        <v>4</v>
      </c>
      <c r="E52" s="1">
        <v>2</v>
      </c>
      <c r="F52" s="1">
        <v>6</v>
      </c>
      <c r="G52" s="1" t="s">
        <v>9</v>
      </c>
      <c r="H52" s="1">
        <v>1</v>
      </c>
      <c r="I52" s="1" t="s">
        <v>3</v>
      </c>
      <c r="J52" s="3" t="s">
        <v>23</v>
      </c>
      <c r="K52" s="3" t="s">
        <v>2358</v>
      </c>
      <c r="L52" s="9" t="s">
        <v>1425</v>
      </c>
      <c r="M52" s="6" t="s">
        <v>1765</v>
      </c>
      <c r="N52" s="6" t="s">
        <v>1766</v>
      </c>
      <c r="O52" s="6" t="s">
        <v>1763</v>
      </c>
      <c r="P52" s="11" t="s">
        <v>1777</v>
      </c>
      <c r="Q52" s="6" t="s">
        <v>1778</v>
      </c>
      <c r="R52" s="12"/>
      <c r="S52" s="6"/>
      <c r="T52" s="6"/>
      <c r="U52" s="6"/>
      <c r="V52" s="11"/>
      <c r="W52" s="12" t="s">
        <v>2061</v>
      </c>
      <c r="X52" s="29"/>
      <c r="Y52" s="39"/>
      <c r="Z52" s="40"/>
      <c r="AA52" s="40"/>
      <c r="AB52" s="41"/>
      <c r="AC52" s="37">
        <v>1</v>
      </c>
      <c r="AD52" s="42"/>
      <c r="AE52" s="30" t="s">
        <v>620</v>
      </c>
      <c r="AF52" s="30" t="s">
        <v>2024</v>
      </c>
      <c r="AG52" s="1" t="s">
        <v>1935</v>
      </c>
    </row>
    <row r="53" spans="2:33" ht="13.5" thickBot="1" x14ac:dyDescent="0.35">
      <c r="B53" s="1">
        <v>50</v>
      </c>
      <c r="C53" s="1">
        <v>2</v>
      </c>
      <c r="D53" s="1" t="s">
        <v>4</v>
      </c>
      <c r="E53" s="1">
        <v>2</v>
      </c>
      <c r="F53" s="1">
        <v>6</v>
      </c>
      <c r="G53" s="1" t="s">
        <v>9</v>
      </c>
      <c r="H53" s="1">
        <v>2</v>
      </c>
      <c r="I53" s="1" t="s">
        <v>4</v>
      </c>
      <c r="J53" s="3" t="s">
        <v>2025</v>
      </c>
      <c r="K53" s="3" t="s">
        <v>2358</v>
      </c>
      <c r="L53" s="9" t="s">
        <v>2026</v>
      </c>
      <c r="M53" s="6" t="s">
        <v>1765</v>
      </c>
      <c r="N53" s="6" t="s">
        <v>2027</v>
      </c>
      <c r="O53" s="6" t="s">
        <v>1959</v>
      </c>
      <c r="P53" s="11" t="s">
        <v>1777</v>
      </c>
      <c r="Q53" s="6" t="s">
        <v>1779</v>
      </c>
      <c r="R53" s="12"/>
      <c r="S53" s="12" t="s">
        <v>2061</v>
      </c>
      <c r="T53" s="12" t="s">
        <v>2061</v>
      </c>
      <c r="U53" s="12" t="s">
        <v>2061</v>
      </c>
      <c r="V53" s="8" t="s">
        <v>2061</v>
      </c>
      <c r="W53" s="12" t="s">
        <v>2061</v>
      </c>
      <c r="X53" s="29"/>
      <c r="Y53" s="36">
        <v>1</v>
      </c>
      <c r="Z53" s="37">
        <v>1</v>
      </c>
      <c r="AA53" s="37">
        <v>1</v>
      </c>
      <c r="AB53" s="43">
        <v>1</v>
      </c>
      <c r="AC53" s="37">
        <v>1</v>
      </c>
      <c r="AD53" s="42"/>
      <c r="AE53" s="30" t="s">
        <v>2029</v>
      </c>
      <c r="AF53" s="30" t="s">
        <v>2028</v>
      </c>
      <c r="AG53" s="1" t="s">
        <v>1935</v>
      </c>
    </row>
    <row r="54" spans="2:33" ht="13.5" thickBot="1" x14ac:dyDescent="0.35">
      <c r="B54" s="1">
        <v>51</v>
      </c>
      <c r="C54" s="1">
        <v>2</v>
      </c>
      <c r="D54" s="1" t="s">
        <v>4</v>
      </c>
      <c r="E54" s="1">
        <v>2</v>
      </c>
      <c r="F54" s="1">
        <v>6</v>
      </c>
      <c r="G54" s="1" t="s">
        <v>9</v>
      </c>
      <c r="H54" s="1">
        <v>3</v>
      </c>
      <c r="I54" s="1" t="s">
        <v>7</v>
      </c>
      <c r="J54" s="3" t="s">
        <v>622</v>
      </c>
      <c r="K54" s="3" t="s">
        <v>2358</v>
      </c>
      <c r="L54" s="9" t="s">
        <v>1426</v>
      </c>
      <c r="M54" s="6" t="s">
        <v>1765</v>
      </c>
      <c r="N54" s="6" t="s">
        <v>1768</v>
      </c>
      <c r="O54" s="6" t="s">
        <v>2076</v>
      </c>
      <c r="P54" s="11" t="s">
        <v>1777</v>
      </c>
      <c r="Q54" s="6" t="s">
        <v>1780</v>
      </c>
      <c r="R54" s="12"/>
      <c r="S54" s="6"/>
      <c r="T54" s="6"/>
      <c r="U54" s="6"/>
      <c r="V54" s="11"/>
      <c r="W54" s="12" t="s">
        <v>2061</v>
      </c>
      <c r="X54" s="29"/>
      <c r="Y54" s="39"/>
      <c r="Z54" s="40"/>
      <c r="AA54" s="40"/>
      <c r="AB54" s="41"/>
      <c r="AC54" s="37">
        <v>1</v>
      </c>
      <c r="AD54" s="42"/>
      <c r="AE54" s="30" t="s">
        <v>621</v>
      </c>
      <c r="AF54" s="30" t="s">
        <v>623</v>
      </c>
      <c r="AG54" s="1" t="s">
        <v>624</v>
      </c>
    </row>
    <row r="55" spans="2:33" ht="13.5" thickBot="1" x14ac:dyDescent="0.35">
      <c r="B55" s="1">
        <v>52</v>
      </c>
      <c r="C55" s="1">
        <v>2</v>
      </c>
      <c r="D55" s="1" t="s">
        <v>4</v>
      </c>
      <c r="E55" s="1">
        <v>2</v>
      </c>
      <c r="F55" s="1">
        <v>6</v>
      </c>
      <c r="G55" s="1" t="s">
        <v>9</v>
      </c>
      <c r="H55" s="1">
        <v>4</v>
      </c>
      <c r="I55" s="1" t="s">
        <v>8</v>
      </c>
      <c r="J55" s="3" t="s">
        <v>2030</v>
      </c>
      <c r="K55" s="3" t="s">
        <v>2358</v>
      </c>
      <c r="L55" s="9" t="s">
        <v>1427</v>
      </c>
      <c r="M55" s="6" t="s">
        <v>1765</v>
      </c>
      <c r="N55" s="6" t="s">
        <v>1767</v>
      </c>
      <c r="O55" s="12"/>
      <c r="P55" s="11" t="s">
        <v>1777</v>
      </c>
      <c r="Q55" s="6" t="s">
        <v>2077</v>
      </c>
      <c r="R55" s="6" t="s">
        <v>2307</v>
      </c>
      <c r="S55" s="12" t="s">
        <v>2061</v>
      </c>
      <c r="T55" s="6"/>
      <c r="U55" s="6"/>
      <c r="V55" s="11"/>
      <c r="W55" s="12" t="s">
        <v>2061</v>
      </c>
      <c r="X55" s="29"/>
      <c r="Y55" s="36">
        <v>1</v>
      </c>
      <c r="Z55" s="40"/>
      <c r="AA55" s="40"/>
      <c r="AB55" s="41"/>
      <c r="AC55" s="37">
        <v>1</v>
      </c>
      <c r="AD55" s="42"/>
      <c r="AE55" s="30" t="s">
        <v>651</v>
      </c>
      <c r="AF55" s="30" t="s">
        <v>652</v>
      </c>
      <c r="AG55" s="1" t="s">
        <v>652</v>
      </c>
    </row>
    <row r="56" spans="2:33" ht="13.5" thickBot="1" x14ac:dyDescent="0.35">
      <c r="B56" s="1">
        <v>53</v>
      </c>
      <c r="C56" s="1">
        <v>2</v>
      </c>
      <c r="D56" s="1" t="s">
        <v>4</v>
      </c>
      <c r="E56" s="1">
        <v>2</v>
      </c>
      <c r="F56" s="1">
        <v>6</v>
      </c>
      <c r="G56" s="1" t="s">
        <v>9</v>
      </c>
      <c r="H56" s="1">
        <v>5</v>
      </c>
      <c r="I56" s="1" t="s">
        <v>5</v>
      </c>
      <c r="J56" s="3" t="s">
        <v>629</v>
      </c>
      <c r="K56" s="3" t="s">
        <v>2362</v>
      </c>
      <c r="L56" s="9" t="s">
        <v>1428</v>
      </c>
      <c r="M56" s="6" t="s">
        <v>1765</v>
      </c>
      <c r="N56" s="6" t="s">
        <v>1859</v>
      </c>
      <c r="O56" s="12"/>
      <c r="P56" s="11" t="s">
        <v>1777</v>
      </c>
      <c r="Q56" s="6" t="s">
        <v>1781</v>
      </c>
      <c r="R56" s="6" t="s">
        <v>2308</v>
      </c>
      <c r="S56" s="6"/>
      <c r="T56" s="6"/>
      <c r="U56" s="6"/>
      <c r="V56" s="11"/>
      <c r="W56" s="12" t="s">
        <v>2061</v>
      </c>
      <c r="X56" s="29"/>
      <c r="Y56" s="39"/>
      <c r="Z56" s="40"/>
      <c r="AA56" s="40"/>
      <c r="AB56" s="41"/>
      <c r="AC56" s="37">
        <v>1</v>
      </c>
      <c r="AD56" s="42"/>
      <c r="AE56" s="30" t="s">
        <v>630</v>
      </c>
      <c r="AF56" s="30" t="s">
        <v>631</v>
      </c>
      <c r="AG56" s="1" t="s">
        <v>632</v>
      </c>
    </row>
    <row r="57" spans="2:33" ht="13.5" thickBot="1" x14ac:dyDescent="0.35">
      <c r="B57" s="1">
        <v>54</v>
      </c>
      <c r="C57" s="1">
        <v>2</v>
      </c>
      <c r="D57" s="1" t="s">
        <v>4</v>
      </c>
      <c r="E57" s="1">
        <v>2</v>
      </c>
      <c r="F57" s="1">
        <v>6</v>
      </c>
      <c r="G57" s="1" t="s">
        <v>9</v>
      </c>
      <c r="H57" s="1">
        <v>6</v>
      </c>
      <c r="I57" s="1" t="s">
        <v>9</v>
      </c>
      <c r="J57" s="3" t="s">
        <v>633</v>
      </c>
      <c r="K57" s="3" t="s">
        <v>2358</v>
      </c>
      <c r="L57" s="9" t="s">
        <v>1429</v>
      </c>
      <c r="M57" s="6" t="s">
        <v>1765</v>
      </c>
      <c r="N57" s="6" t="s">
        <v>2309</v>
      </c>
      <c r="O57" s="6" t="s">
        <v>1757</v>
      </c>
      <c r="P57" s="11" t="s">
        <v>1777</v>
      </c>
      <c r="Q57" s="6" t="s">
        <v>1782</v>
      </c>
      <c r="R57" s="6" t="s">
        <v>2310</v>
      </c>
      <c r="S57" s="6"/>
      <c r="T57" s="6"/>
      <c r="U57" s="6"/>
      <c r="V57" s="8" t="s">
        <v>2061</v>
      </c>
      <c r="W57" s="12" t="s">
        <v>2061</v>
      </c>
      <c r="X57" s="29"/>
      <c r="Y57" s="39"/>
      <c r="Z57" s="40"/>
      <c r="AA57" s="40"/>
      <c r="AB57" s="43">
        <v>1</v>
      </c>
      <c r="AC57" s="37">
        <v>1</v>
      </c>
      <c r="AD57" s="42"/>
      <c r="AE57" s="30" t="s">
        <v>634</v>
      </c>
      <c r="AF57" s="30" t="s">
        <v>635</v>
      </c>
      <c r="AG57" s="1" t="s">
        <v>636</v>
      </c>
    </row>
    <row r="58" spans="2:33" ht="13.5" thickBot="1" x14ac:dyDescent="0.35">
      <c r="B58" s="1">
        <v>55</v>
      </c>
      <c r="C58" s="1">
        <v>2</v>
      </c>
      <c r="D58" s="1" t="s">
        <v>4</v>
      </c>
      <c r="E58" s="1">
        <v>2</v>
      </c>
      <c r="F58" s="1">
        <v>6</v>
      </c>
      <c r="G58" s="1" t="s">
        <v>9</v>
      </c>
      <c r="H58" s="1">
        <v>7</v>
      </c>
      <c r="I58" s="1" t="s">
        <v>10</v>
      </c>
      <c r="J58" s="3" t="s">
        <v>793</v>
      </c>
      <c r="K58" s="3" t="s">
        <v>2358</v>
      </c>
      <c r="L58" s="9" t="s">
        <v>1430</v>
      </c>
      <c r="M58" s="6" t="s">
        <v>1765</v>
      </c>
      <c r="N58" s="6" t="s">
        <v>1769</v>
      </c>
      <c r="O58" s="6" t="s">
        <v>1764</v>
      </c>
      <c r="P58" s="11" t="s">
        <v>1777</v>
      </c>
      <c r="Q58" s="6" t="s">
        <v>1783</v>
      </c>
      <c r="R58" s="6" t="s">
        <v>2311</v>
      </c>
      <c r="S58" s="12" t="s">
        <v>2061</v>
      </c>
      <c r="T58" s="6"/>
      <c r="U58" s="12" t="s">
        <v>2061</v>
      </c>
      <c r="V58" s="8" t="s">
        <v>2061</v>
      </c>
      <c r="W58" s="6"/>
      <c r="X58" s="28" t="s">
        <v>2061</v>
      </c>
      <c r="Y58" s="36">
        <v>1</v>
      </c>
      <c r="Z58" s="40"/>
      <c r="AA58" s="37">
        <v>1</v>
      </c>
      <c r="AB58" s="43">
        <v>1</v>
      </c>
      <c r="AC58" s="40"/>
      <c r="AD58" s="38">
        <v>1</v>
      </c>
      <c r="AE58" s="30" t="s">
        <v>650</v>
      </c>
      <c r="AF58" s="30" t="s">
        <v>2078</v>
      </c>
      <c r="AG58" s="3" t="s">
        <v>1935</v>
      </c>
    </row>
    <row r="59" spans="2:33" ht="13.5" thickBot="1" x14ac:dyDescent="0.35">
      <c r="B59" s="1">
        <v>56</v>
      </c>
      <c r="C59" s="1">
        <v>2</v>
      </c>
      <c r="D59" s="1" t="s">
        <v>4</v>
      </c>
      <c r="E59" s="1">
        <v>2</v>
      </c>
      <c r="F59" s="1">
        <v>6</v>
      </c>
      <c r="G59" s="1" t="s">
        <v>9</v>
      </c>
      <c r="H59" s="1">
        <v>8</v>
      </c>
      <c r="I59" s="1" t="s">
        <v>11</v>
      </c>
      <c r="J59" s="3" t="s">
        <v>647</v>
      </c>
      <c r="K59" s="3" t="s">
        <v>2358</v>
      </c>
      <c r="L59" s="9" t="s">
        <v>1431</v>
      </c>
      <c r="M59" s="6" t="s">
        <v>1765</v>
      </c>
      <c r="N59" s="6" t="s">
        <v>1773</v>
      </c>
      <c r="O59" s="6" t="s">
        <v>1860</v>
      </c>
      <c r="P59" s="11" t="s">
        <v>1777</v>
      </c>
      <c r="Q59" s="6" t="s">
        <v>1784</v>
      </c>
      <c r="R59" s="6" t="s">
        <v>1764</v>
      </c>
      <c r="S59" s="6"/>
      <c r="T59" s="6"/>
      <c r="U59" s="6"/>
      <c r="V59" s="11"/>
      <c r="W59" s="12" t="s">
        <v>2061</v>
      </c>
      <c r="X59" s="29"/>
      <c r="Y59" s="39"/>
      <c r="Z59" s="40"/>
      <c r="AA59" s="40"/>
      <c r="AB59" s="41"/>
      <c r="AC59" s="37">
        <v>1</v>
      </c>
      <c r="AD59" s="42"/>
      <c r="AE59" s="30" t="s">
        <v>646</v>
      </c>
      <c r="AF59" s="30" t="s">
        <v>648</v>
      </c>
      <c r="AG59" s="1" t="s">
        <v>649</v>
      </c>
    </row>
    <row r="60" spans="2:33" ht="13.5" thickBot="1" x14ac:dyDescent="0.35">
      <c r="B60" s="1">
        <v>57</v>
      </c>
      <c r="C60" s="1">
        <v>2</v>
      </c>
      <c r="D60" s="1" t="s">
        <v>4</v>
      </c>
      <c r="E60" s="1">
        <v>2</v>
      </c>
      <c r="F60" s="1">
        <v>6</v>
      </c>
      <c r="G60" s="1" t="s">
        <v>9</v>
      </c>
      <c r="H60" s="1">
        <v>9</v>
      </c>
      <c r="I60" s="1" t="s">
        <v>6</v>
      </c>
      <c r="J60" s="3" t="s">
        <v>644</v>
      </c>
      <c r="K60" s="3" t="s">
        <v>2358</v>
      </c>
      <c r="L60" s="9" t="s">
        <v>1432</v>
      </c>
      <c r="M60" s="6" t="s">
        <v>1765</v>
      </c>
      <c r="N60" s="6" t="s">
        <v>1771</v>
      </c>
      <c r="O60" s="12"/>
      <c r="P60" s="11" t="s">
        <v>1777</v>
      </c>
      <c r="Q60" s="6" t="s">
        <v>1785</v>
      </c>
      <c r="R60" s="12"/>
      <c r="S60" s="6"/>
      <c r="T60" s="6"/>
      <c r="U60" s="6"/>
      <c r="V60" s="11"/>
      <c r="W60" s="12" t="s">
        <v>2061</v>
      </c>
      <c r="X60" s="29"/>
      <c r="Y60" s="39"/>
      <c r="Z60" s="40"/>
      <c r="AA60" s="40"/>
      <c r="AB60" s="41"/>
      <c r="AC60" s="37">
        <v>1</v>
      </c>
      <c r="AD60" s="42"/>
      <c r="AE60" s="30" t="s">
        <v>645</v>
      </c>
      <c r="AF60" s="30" t="s">
        <v>2031</v>
      </c>
      <c r="AG60" s="32" t="s">
        <v>2032</v>
      </c>
    </row>
    <row r="61" spans="2:33" ht="13.5" thickBot="1" x14ac:dyDescent="0.35">
      <c r="B61" s="1">
        <v>58</v>
      </c>
      <c r="C61" s="1">
        <v>2</v>
      </c>
      <c r="D61" s="1" t="s">
        <v>4</v>
      </c>
      <c r="E61" s="1">
        <v>2</v>
      </c>
      <c r="F61" s="1">
        <v>6</v>
      </c>
      <c r="G61" s="1" t="s">
        <v>9</v>
      </c>
      <c r="H61" s="1">
        <v>10</v>
      </c>
      <c r="I61" s="1" t="s">
        <v>12</v>
      </c>
      <c r="J61" s="3" t="s">
        <v>640</v>
      </c>
      <c r="K61" s="3" t="s">
        <v>2363</v>
      </c>
      <c r="L61" s="9" t="s">
        <v>1433</v>
      </c>
      <c r="M61" s="6" t="s">
        <v>1765</v>
      </c>
      <c r="N61" s="6" t="s">
        <v>1861</v>
      </c>
      <c r="O61" s="12"/>
      <c r="P61" s="11" t="s">
        <v>1777</v>
      </c>
      <c r="Q61" s="6" t="s">
        <v>1786</v>
      </c>
      <c r="R61" s="6" t="s">
        <v>1746</v>
      </c>
      <c r="S61" s="6"/>
      <c r="T61" s="6"/>
      <c r="U61" s="6"/>
      <c r="V61" s="11"/>
      <c r="W61" s="12" t="s">
        <v>2061</v>
      </c>
      <c r="X61" s="29"/>
      <c r="Y61" s="39"/>
      <c r="Z61" s="40"/>
      <c r="AA61" s="40"/>
      <c r="AB61" s="41"/>
      <c r="AC61" s="37">
        <v>1</v>
      </c>
      <c r="AD61" s="42"/>
      <c r="AE61" s="30" t="s">
        <v>641</v>
      </c>
      <c r="AF61" s="30" t="s">
        <v>642</v>
      </c>
      <c r="AG61" s="1" t="s">
        <v>643</v>
      </c>
    </row>
    <row r="62" spans="2:33" ht="13.5" thickBot="1" x14ac:dyDescent="0.35">
      <c r="B62" s="1">
        <v>59</v>
      </c>
      <c r="C62" s="1">
        <v>2</v>
      </c>
      <c r="D62" s="1" t="s">
        <v>4</v>
      </c>
      <c r="E62" s="1">
        <v>2</v>
      </c>
      <c r="F62" s="1">
        <v>6</v>
      </c>
      <c r="G62" s="1" t="s">
        <v>9</v>
      </c>
      <c r="H62" s="1">
        <v>11</v>
      </c>
      <c r="I62" s="1" t="s">
        <v>13</v>
      </c>
      <c r="J62" s="3" t="s">
        <v>628</v>
      </c>
      <c r="K62" s="3" t="s">
        <v>2358</v>
      </c>
      <c r="L62" s="9" t="s">
        <v>1434</v>
      </c>
      <c r="M62" s="6" t="s">
        <v>1765</v>
      </c>
      <c r="N62" s="6" t="s">
        <v>1775</v>
      </c>
      <c r="O62" s="12"/>
      <c r="P62" s="11" t="s">
        <v>1777</v>
      </c>
      <c r="Q62" s="6" t="s">
        <v>2079</v>
      </c>
      <c r="R62" s="12"/>
      <c r="S62" s="12" t="s">
        <v>2063</v>
      </c>
      <c r="T62" s="6"/>
      <c r="U62" s="6"/>
      <c r="V62" s="11"/>
      <c r="W62" s="12" t="s">
        <v>2063</v>
      </c>
      <c r="X62" s="29"/>
      <c r="Y62" s="36" t="s">
        <v>2063</v>
      </c>
      <c r="Z62" s="40"/>
      <c r="AA62" s="40"/>
      <c r="AB62" s="41"/>
      <c r="AC62" s="37" t="s">
        <v>2063</v>
      </c>
      <c r="AD62" s="42"/>
      <c r="AE62" s="30" t="s">
        <v>627</v>
      </c>
      <c r="AF62" s="30" t="s">
        <v>625</v>
      </c>
      <c r="AG62" s="1" t="s">
        <v>626</v>
      </c>
    </row>
    <row r="63" spans="2:33" ht="13.5" thickBot="1" x14ac:dyDescent="0.35">
      <c r="B63" s="1">
        <v>60</v>
      </c>
      <c r="C63" s="1">
        <v>2</v>
      </c>
      <c r="D63" s="1" t="s">
        <v>4</v>
      </c>
      <c r="E63" s="1">
        <v>2</v>
      </c>
      <c r="F63" s="1">
        <v>6</v>
      </c>
      <c r="G63" s="1" t="s">
        <v>9</v>
      </c>
      <c r="H63" s="1">
        <v>12</v>
      </c>
      <c r="I63" s="1" t="s">
        <v>14</v>
      </c>
      <c r="J63" s="3" t="s">
        <v>637</v>
      </c>
      <c r="K63" s="3" t="s">
        <v>2358</v>
      </c>
      <c r="L63" s="9" t="s">
        <v>1435</v>
      </c>
      <c r="M63" s="6" t="s">
        <v>1765</v>
      </c>
      <c r="N63" s="6" t="s">
        <v>1862</v>
      </c>
      <c r="O63" s="12"/>
      <c r="P63" s="11" t="s">
        <v>1777</v>
      </c>
      <c r="Q63" s="6" t="s">
        <v>1787</v>
      </c>
      <c r="R63" s="12"/>
      <c r="S63" s="12" t="s">
        <v>2061</v>
      </c>
      <c r="T63" s="6"/>
      <c r="U63" s="6"/>
      <c r="V63" s="8" t="s">
        <v>2061</v>
      </c>
      <c r="W63" s="12" t="s">
        <v>2061</v>
      </c>
      <c r="X63" s="29"/>
      <c r="Y63" s="36">
        <v>1</v>
      </c>
      <c r="Z63" s="40"/>
      <c r="AA63" s="40"/>
      <c r="AB63" s="43">
        <v>1</v>
      </c>
      <c r="AC63" s="37">
        <v>1</v>
      </c>
      <c r="AD63" s="42"/>
      <c r="AE63" s="30" t="s">
        <v>638</v>
      </c>
      <c r="AF63" s="30" t="s">
        <v>2033</v>
      </c>
      <c r="AG63" s="1" t="s">
        <v>1935</v>
      </c>
    </row>
    <row r="64" spans="2:33" ht="13.5" thickBot="1" x14ac:dyDescent="0.35">
      <c r="B64" s="1">
        <v>61</v>
      </c>
      <c r="C64" s="1">
        <v>2</v>
      </c>
      <c r="D64" s="1" t="s">
        <v>4</v>
      </c>
      <c r="E64" s="1">
        <v>3</v>
      </c>
      <c r="F64" s="1">
        <v>10</v>
      </c>
      <c r="G64" s="1" t="s">
        <v>12</v>
      </c>
      <c r="H64" s="1">
        <v>1</v>
      </c>
      <c r="I64" s="1" t="s">
        <v>3</v>
      </c>
      <c r="J64" s="3" t="s">
        <v>677</v>
      </c>
      <c r="K64" s="3" t="s">
        <v>2358</v>
      </c>
      <c r="L64" s="9" t="s">
        <v>1451</v>
      </c>
      <c r="M64" s="6" t="s">
        <v>1765</v>
      </c>
      <c r="N64" s="6" t="s">
        <v>1774</v>
      </c>
      <c r="O64" s="12"/>
      <c r="P64" s="11" t="s">
        <v>1788</v>
      </c>
      <c r="Q64" s="6" t="s">
        <v>1789</v>
      </c>
      <c r="R64" s="12"/>
      <c r="S64" s="12" t="s">
        <v>2063</v>
      </c>
      <c r="T64" s="12" t="s">
        <v>2061</v>
      </c>
      <c r="U64" s="6"/>
      <c r="V64" s="11"/>
      <c r="W64" s="12" t="s">
        <v>2063</v>
      </c>
      <c r="X64" s="29"/>
      <c r="Y64" s="36" t="s">
        <v>2063</v>
      </c>
      <c r="Z64" s="37">
        <v>1</v>
      </c>
      <c r="AA64" s="40"/>
      <c r="AB64" s="41"/>
      <c r="AC64" s="37" t="s">
        <v>2063</v>
      </c>
      <c r="AD64" s="42"/>
      <c r="AE64" s="30" t="s">
        <v>678</v>
      </c>
      <c r="AF64" s="30" t="s">
        <v>679</v>
      </c>
      <c r="AG64" s="32" t="s">
        <v>679</v>
      </c>
    </row>
    <row r="65" spans="2:37" ht="13.5" thickBot="1" x14ac:dyDescent="0.35">
      <c r="B65" s="1">
        <v>62</v>
      </c>
      <c r="C65" s="1">
        <v>2</v>
      </c>
      <c r="D65" s="1" t="s">
        <v>4</v>
      </c>
      <c r="E65" s="1">
        <v>3</v>
      </c>
      <c r="F65" s="1">
        <v>10</v>
      </c>
      <c r="G65" s="1" t="s">
        <v>12</v>
      </c>
      <c r="H65" s="1">
        <v>2</v>
      </c>
      <c r="I65" s="1" t="s">
        <v>4</v>
      </c>
      <c r="J65" s="3" t="s">
        <v>41</v>
      </c>
      <c r="K65" s="3" t="s">
        <v>2362</v>
      </c>
      <c r="L65" s="9" t="s">
        <v>1452</v>
      </c>
      <c r="M65" s="6" t="s">
        <v>1765</v>
      </c>
      <c r="N65" s="6" t="s">
        <v>1767</v>
      </c>
      <c r="O65" s="6" t="s">
        <v>2080</v>
      </c>
      <c r="P65" s="11" t="s">
        <v>1788</v>
      </c>
      <c r="Q65" s="6" t="s">
        <v>1790</v>
      </c>
      <c r="R65" s="6" t="s">
        <v>1757</v>
      </c>
      <c r="S65" s="12" t="s">
        <v>2061</v>
      </c>
      <c r="T65" s="6"/>
      <c r="U65" s="12" t="s">
        <v>2061</v>
      </c>
      <c r="V65" s="8" t="s">
        <v>2061</v>
      </c>
      <c r="W65" s="12" t="s">
        <v>2061</v>
      </c>
      <c r="X65" s="29"/>
      <c r="Y65" s="36">
        <v>1</v>
      </c>
      <c r="Z65" s="40"/>
      <c r="AA65" s="37">
        <v>1</v>
      </c>
      <c r="AB65" s="43">
        <v>1</v>
      </c>
      <c r="AC65" s="37">
        <v>1</v>
      </c>
      <c r="AD65" s="42"/>
      <c r="AE65" s="30" t="s">
        <v>655</v>
      </c>
      <c r="AF65" s="30" t="s">
        <v>653</v>
      </c>
      <c r="AG65" s="1" t="s">
        <v>654</v>
      </c>
    </row>
    <row r="66" spans="2:37" ht="13.5" thickBot="1" x14ac:dyDescent="0.35">
      <c r="B66" s="1">
        <v>63</v>
      </c>
      <c r="C66" s="1">
        <v>2</v>
      </c>
      <c r="D66" s="1" t="s">
        <v>4</v>
      </c>
      <c r="E66" s="1">
        <v>3</v>
      </c>
      <c r="F66" s="1">
        <v>10</v>
      </c>
      <c r="G66" s="1" t="s">
        <v>12</v>
      </c>
      <c r="H66" s="1">
        <v>3</v>
      </c>
      <c r="I66" s="1" t="s">
        <v>7</v>
      </c>
      <c r="J66" s="3" t="s">
        <v>675</v>
      </c>
      <c r="K66" s="3" t="s">
        <v>2361</v>
      </c>
      <c r="L66" s="9" t="s">
        <v>1453</v>
      </c>
      <c r="M66" s="6" t="s">
        <v>1765</v>
      </c>
      <c r="N66" s="6" t="s">
        <v>1773</v>
      </c>
      <c r="O66" s="12"/>
      <c r="P66" s="11" t="s">
        <v>1788</v>
      </c>
      <c r="Q66" s="6" t="s">
        <v>2081</v>
      </c>
      <c r="R66" s="6" t="s">
        <v>1959</v>
      </c>
      <c r="S66" s="12" t="s">
        <v>2061</v>
      </c>
      <c r="T66" s="12" t="s">
        <v>2061</v>
      </c>
      <c r="U66" s="6"/>
      <c r="V66" s="8" t="s">
        <v>2061</v>
      </c>
      <c r="W66" s="12" t="s">
        <v>2061</v>
      </c>
      <c r="X66" s="28" t="s">
        <v>2061</v>
      </c>
      <c r="Y66" s="36">
        <v>1</v>
      </c>
      <c r="Z66" s="37">
        <v>1</v>
      </c>
      <c r="AA66" s="40"/>
      <c r="AB66" s="43">
        <v>1</v>
      </c>
      <c r="AC66" s="37">
        <v>1</v>
      </c>
      <c r="AD66" s="38">
        <v>1</v>
      </c>
      <c r="AE66" s="30" t="s">
        <v>676</v>
      </c>
      <c r="AF66" s="30" t="s">
        <v>2035</v>
      </c>
      <c r="AG66" s="1" t="s">
        <v>1935</v>
      </c>
      <c r="AH66" s="30" t="s">
        <v>2034</v>
      </c>
      <c r="AI66" s="1" t="s">
        <v>2006</v>
      </c>
      <c r="AJ66" s="2" t="s">
        <v>2036</v>
      </c>
      <c r="AK66" s="1" t="s">
        <v>2006</v>
      </c>
    </row>
    <row r="67" spans="2:37" ht="13.5" thickBot="1" x14ac:dyDescent="0.35">
      <c r="B67" s="1">
        <v>64</v>
      </c>
      <c r="C67" s="1">
        <v>2</v>
      </c>
      <c r="D67" s="1" t="s">
        <v>4</v>
      </c>
      <c r="E67" s="1">
        <v>3</v>
      </c>
      <c r="F67" s="1">
        <v>10</v>
      </c>
      <c r="G67" s="1" t="s">
        <v>12</v>
      </c>
      <c r="H67" s="1">
        <v>4</v>
      </c>
      <c r="I67" s="1" t="s">
        <v>8</v>
      </c>
      <c r="J67" s="3" t="s">
        <v>44</v>
      </c>
      <c r="K67" s="3" t="s">
        <v>2364</v>
      </c>
      <c r="L67" s="9" t="s">
        <v>1454</v>
      </c>
      <c r="M67" s="6" t="s">
        <v>1765</v>
      </c>
      <c r="N67" s="6" t="s">
        <v>1767</v>
      </c>
      <c r="O67" s="6" t="s">
        <v>2251</v>
      </c>
      <c r="P67" s="11" t="s">
        <v>1788</v>
      </c>
      <c r="Q67" s="6" t="s">
        <v>1792</v>
      </c>
      <c r="R67" s="6" t="s">
        <v>1746</v>
      </c>
      <c r="S67" s="6"/>
      <c r="T67" s="6"/>
      <c r="U67" s="6"/>
      <c r="V67" s="8" t="s">
        <v>2061</v>
      </c>
      <c r="W67" s="12" t="s">
        <v>2061</v>
      </c>
      <c r="X67" s="28" t="s">
        <v>2061</v>
      </c>
      <c r="Y67" s="39"/>
      <c r="Z67" s="40"/>
      <c r="AA67" s="40"/>
      <c r="AB67" s="43">
        <v>1</v>
      </c>
      <c r="AC67" s="37">
        <v>1</v>
      </c>
      <c r="AD67" s="38">
        <v>1</v>
      </c>
      <c r="AE67" s="30" t="s">
        <v>658</v>
      </c>
      <c r="AF67" s="30" t="s">
        <v>656</v>
      </c>
      <c r="AG67" s="1" t="s">
        <v>657</v>
      </c>
    </row>
    <row r="68" spans="2:37" ht="13.5" thickBot="1" x14ac:dyDescent="0.35">
      <c r="B68" s="1">
        <v>65</v>
      </c>
      <c r="C68" s="1">
        <v>2</v>
      </c>
      <c r="D68" s="1" t="s">
        <v>4</v>
      </c>
      <c r="E68" s="1">
        <v>3</v>
      </c>
      <c r="F68" s="1">
        <v>10</v>
      </c>
      <c r="G68" s="1" t="s">
        <v>12</v>
      </c>
      <c r="H68" s="1">
        <v>5</v>
      </c>
      <c r="I68" s="1" t="s">
        <v>5</v>
      </c>
      <c r="J68" s="3" t="s">
        <v>42</v>
      </c>
      <c r="K68" s="3" t="s">
        <v>2358</v>
      </c>
      <c r="L68" s="9" t="s">
        <v>1455</v>
      </c>
      <c r="M68" s="6" t="s">
        <v>1765</v>
      </c>
      <c r="N68" s="6" t="s">
        <v>1793</v>
      </c>
      <c r="O68" s="6" t="s">
        <v>1764</v>
      </c>
      <c r="P68" s="11" t="s">
        <v>1788</v>
      </c>
      <c r="Q68" s="6" t="s">
        <v>1794</v>
      </c>
      <c r="R68" s="12"/>
      <c r="S68" s="6"/>
      <c r="T68" s="6"/>
      <c r="U68" s="6"/>
      <c r="V68" s="11"/>
      <c r="W68" s="12" t="s">
        <v>2061</v>
      </c>
      <c r="X68" s="29"/>
      <c r="Y68" s="39"/>
      <c r="Z68" s="40"/>
      <c r="AA68" s="40"/>
      <c r="AB68" s="41"/>
      <c r="AC68" s="37">
        <v>1</v>
      </c>
      <c r="AD68" s="42"/>
      <c r="AE68" s="30" t="s">
        <v>661</v>
      </c>
      <c r="AF68" s="30" t="s">
        <v>659</v>
      </c>
      <c r="AG68" s="1" t="s">
        <v>660</v>
      </c>
    </row>
    <row r="69" spans="2:37" ht="13.5" thickBot="1" x14ac:dyDescent="0.35">
      <c r="B69" s="1">
        <v>66</v>
      </c>
      <c r="C69" s="1">
        <v>2</v>
      </c>
      <c r="D69" s="1" t="s">
        <v>4</v>
      </c>
      <c r="E69" s="1">
        <v>3</v>
      </c>
      <c r="F69" s="1">
        <v>10</v>
      </c>
      <c r="G69" s="1" t="s">
        <v>12</v>
      </c>
      <c r="H69" s="1">
        <v>6</v>
      </c>
      <c r="I69" s="1" t="s">
        <v>9</v>
      </c>
      <c r="J69" s="3" t="s">
        <v>672</v>
      </c>
      <c r="K69" s="3" t="s">
        <v>2361</v>
      </c>
      <c r="L69" s="9" t="s">
        <v>1456</v>
      </c>
      <c r="M69" s="6" t="s">
        <v>1765</v>
      </c>
      <c r="N69" s="6" t="s">
        <v>1774</v>
      </c>
      <c r="O69" s="12"/>
      <c r="P69" s="11" t="s">
        <v>1788</v>
      </c>
      <c r="Q69" s="6" t="s">
        <v>1863</v>
      </c>
      <c r="R69" s="12"/>
      <c r="S69" s="6"/>
      <c r="T69" s="6"/>
      <c r="U69" s="6"/>
      <c r="V69" s="8" t="s">
        <v>2061</v>
      </c>
      <c r="W69" s="6"/>
      <c r="X69" s="29"/>
      <c r="Y69" s="39"/>
      <c r="Z69" s="40"/>
      <c r="AA69" s="40"/>
      <c r="AB69" s="43">
        <v>1</v>
      </c>
      <c r="AC69" s="40"/>
      <c r="AD69" s="42"/>
      <c r="AE69" s="30" t="s">
        <v>673</v>
      </c>
      <c r="AF69" s="30" t="s">
        <v>2037</v>
      </c>
      <c r="AG69" s="1" t="s">
        <v>1935</v>
      </c>
      <c r="AH69" s="30" t="s">
        <v>2038</v>
      </c>
      <c r="AI69" s="1" t="s">
        <v>583</v>
      </c>
    </row>
    <row r="70" spans="2:37" ht="13.5" thickBot="1" x14ac:dyDescent="0.35">
      <c r="B70" s="1">
        <v>67</v>
      </c>
      <c r="C70" s="1">
        <v>2</v>
      </c>
      <c r="D70" s="1" t="s">
        <v>4</v>
      </c>
      <c r="E70" s="1">
        <v>3</v>
      </c>
      <c r="F70" s="1">
        <v>10</v>
      </c>
      <c r="G70" s="1" t="s">
        <v>12</v>
      </c>
      <c r="H70" s="1">
        <v>7</v>
      </c>
      <c r="I70" s="1" t="s">
        <v>10</v>
      </c>
      <c r="J70" s="3" t="s">
        <v>39</v>
      </c>
      <c r="K70" s="3" t="s">
        <v>2358</v>
      </c>
      <c r="L70" s="9" t="s">
        <v>1457</v>
      </c>
      <c r="M70" s="6" t="s">
        <v>1765</v>
      </c>
      <c r="N70" s="6" t="s">
        <v>1793</v>
      </c>
      <c r="O70" s="6" t="s">
        <v>2157</v>
      </c>
      <c r="P70" s="11" t="s">
        <v>1788</v>
      </c>
      <c r="Q70" s="6" t="s">
        <v>1865</v>
      </c>
      <c r="R70" s="12"/>
      <c r="S70" s="12" t="s">
        <v>2061</v>
      </c>
      <c r="T70" s="12" t="s">
        <v>2061</v>
      </c>
      <c r="U70" s="12" t="s">
        <v>2061</v>
      </c>
      <c r="V70" s="11"/>
      <c r="W70" s="6"/>
      <c r="X70" s="29"/>
      <c r="Y70" s="36">
        <v>1</v>
      </c>
      <c r="Z70" s="37">
        <v>1</v>
      </c>
      <c r="AA70" s="37">
        <v>1</v>
      </c>
      <c r="AB70" s="41"/>
      <c r="AC70" s="40"/>
      <c r="AD70" s="42"/>
      <c r="AE70" s="30" t="s">
        <v>664</v>
      </c>
      <c r="AF70" s="30" t="s">
        <v>662</v>
      </c>
      <c r="AG70" s="1" t="s">
        <v>663</v>
      </c>
    </row>
    <row r="71" spans="2:37" ht="13.5" thickBot="1" x14ac:dyDescent="0.35">
      <c r="B71" s="1">
        <v>68</v>
      </c>
      <c r="C71" s="1">
        <v>2</v>
      </c>
      <c r="D71" s="1" t="s">
        <v>4</v>
      </c>
      <c r="E71" s="1">
        <v>3</v>
      </c>
      <c r="F71" s="1">
        <v>10</v>
      </c>
      <c r="G71" s="1" t="s">
        <v>12</v>
      </c>
      <c r="H71" s="1">
        <v>8</v>
      </c>
      <c r="I71" s="1" t="s">
        <v>11</v>
      </c>
      <c r="J71" s="3" t="s">
        <v>680</v>
      </c>
      <c r="K71" s="3" t="s">
        <v>2361</v>
      </c>
      <c r="L71" s="9" t="s">
        <v>1457</v>
      </c>
      <c r="M71" s="6" t="s">
        <v>1765</v>
      </c>
      <c r="N71" s="6" t="s">
        <v>1793</v>
      </c>
      <c r="O71" s="12"/>
      <c r="P71" s="11" t="s">
        <v>1788</v>
      </c>
      <c r="Q71" s="6" t="s">
        <v>1866</v>
      </c>
      <c r="R71" s="6" t="s">
        <v>1879</v>
      </c>
      <c r="S71" s="6"/>
      <c r="T71" s="12" t="s">
        <v>2061</v>
      </c>
      <c r="U71" s="6"/>
      <c r="V71" s="8" t="s">
        <v>2061</v>
      </c>
      <c r="W71" s="12" t="s">
        <v>2061</v>
      </c>
      <c r="X71" s="29"/>
      <c r="Y71" s="39"/>
      <c r="Z71" s="37">
        <v>1</v>
      </c>
      <c r="AA71" s="40"/>
      <c r="AB71" s="43">
        <v>1</v>
      </c>
      <c r="AC71" s="37">
        <v>1</v>
      </c>
      <c r="AD71" s="42"/>
      <c r="AE71" s="30" t="s">
        <v>681</v>
      </c>
      <c r="AF71" s="30" t="s">
        <v>682</v>
      </c>
      <c r="AG71" s="1" t="s">
        <v>682</v>
      </c>
    </row>
    <row r="72" spans="2:37" ht="13.5" thickBot="1" x14ac:dyDescent="0.35">
      <c r="B72" s="1">
        <v>69</v>
      </c>
      <c r="C72" s="1">
        <v>2</v>
      </c>
      <c r="D72" s="1" t="s">
        <v>4</v>
      </c>
      <c r="E72" s="1">
        <v>3</v>
      </c>
      <c r="F72" s="1">
        <v>10</v>
      </c>
      <c r="G72" s="1" t="s">
        <v>12</v>
      </c>
      <c r="H72" s="1">
        <v>9</v>
      </c>
      <c r="I72" s="1" t="s">
        <v>6</v>
      </c>
      <c r="J72" s="3" t="s">
        <v>665</v>
      </c>
      <c r="K72" s="3" t="s">
        <v>2358</v>
      </c>
      <c r="L72" s="9" t="s">
        <v>1387</v>
      </c>
      <c r="M72" s="6" t="s">
        <v>1765</v>
      </c>
      <c r="N72" s="6" t="s">
        <v>1767</v>
      </c>
      <c r="O72" s="6" t="s">
        <v>2082</v>
      </c>
      <c r="P72" s="11" t="s">
        <v>1788</v>
      </c>
      <c r="Q72" s="6" t="s">
        <v>1867</v>
      </c>
      <c r="R72" s="12"/>
      <c r="S72" s="6"/>
      <c r="T72" s="12" t="s">
        <v>2061</v>
      </c>
      <c r="U72" s="6"/>
      <c r="V72" s="11"/>
      <c r="W72" s="12" t="s">
        <v>2061</v>
      </c>
      <c r="X72" s="29"/>
      <c r="Y72" s="39"/>
      <c r="Z72" s="37">
        <v>1</v>
      </c>
      <c r="AA72" s="40"/>
      <c r="AB72" s="41"/>
      <c r="AC72" s="37">
        <v>1</v>
      </c>
      <c r="AD72" s="42"/>
      <c r="AE72" s="30" t="s">
        <v>666</v>
      </c>
      <c r="AF72" s="30" t="s">
        <v>2039</v>
      </c>
      <c r="AG72" s="1" t="s">
        <v>1935</v>
      </c>
    </row>
    <row r="73" spans="2:37" ht="13.5" thickBot="1" x14ac:dyDescent="0.35">
      <c r="B73" s="1">
        <v>70</v>
      </c>
      <c r="C73" s="1">
        <v>2</v>
      </c>
      <c r="D73" s="1" t="s">
        <v>4</v>
      </c>
      <c r="E73" s="1">
        <v>3</v>
      </c>
      <c r="F73" s="1">
        <v>10</v>
      </c>
      <c r="G73" s="1" t="s">
        <v>12</v>
      </c>
      <c r="H73" s="1">
        <v>10</v>
      </c>
      <c r="I73" s="1" t="s">
        <v>12</v>
      </c>
      <c r="J73" s="3" t="s">
        <v>43</v>
      </c>
      <c r="K73" s="3" t="s">
        <v>2361</v>
      </c>
      <c r="L73" s="9" t="s">
        <v>1382</v>
      </c>
      <c r="M73" s="6" t="s">
        <v>1765</v>
      </c>
      <c r="N73" s="6" t="s">
        <v>1868</v>
      </c>
      <c r="O73" s="6" t="s">
        <v>2312</v>
      </c>
      <c r="P73" s="11" t="s">
        <v>1788</v>
      </c>
      <c r="Q73" s="6" t="s">
        <v>1795</v>
      </c>
      <c r="R73" s="6" t="s">
        <v>1758</v>
      </c>
      <c r="S73" s="6"/>
      <c r="T73" s="6"/>
      <c r="U73" s="6"/>
      <c r="V73" s="8" t="s">
        <v>2061</v>
      </c>
      <c r="W73" s="12" t="s">
        <v>2061</v>
      </c>
      <c r="X73" s="28" t="s">
        <v>2061</v>
      </c>
      <c r="Y73" s="39"/>
      <c r="Z73" s="40"/>
      <c r="AA73" s="40"/>
      <c r="AB73" s="43">
        <v>1</v>
      </c>
      <c r="AC73" s="37">
        <v>1</v>
      </c>
      <c r="AD73" s="38">
        <v>1</v>
      </c>
      <c r="AE73" s="30" t="s">
        <v>667</v>
      </c>
      <c r="AF73" s="30" t="s">
        <v>2040</v>
      </c>
      <c r="AG73" s="1" t="s">
        <v>1935</v>
      </c>
    </row>
    <row r="74" spans="2:37" ht="13.5" thickBot="1" x14ac:dyDescent="0.35">
      <c r="B74" s="1">
        <v>71</v>
      </c>
      <c r="C74" s="1">
        <v>2</v>
      </c>
      <c r="D74" s="1" t="s">
        <v>4</v>
      </c>
      <c r="E74" s="1">
        <v>3</v>
      </c>
      <c r="F74" s="1">
        <v>10</v>
      </c>
      <c r="G74" s="1" t="s">
        <v>12</v>
      </c>
      <c r="H74" s="1">
        <v>11</v>
      </c>
      <c r="I74" s="1" t="s">
        <v>13</v>
      </c>
      <c r="J74" s="3" t="s">
        <v>45</v>
      </c>
      <c r="K74" s="3" t="s">
        <v>2361</v>
      </c>
      <c r="L74" s="9" t="s">
        <v>1371</v>
      </c>
      <c r="M74" s="6" t="s">
        <v>1765</v>
      </c>
      <c r="N74" s="6" t="s">
        <v>1869</v>
      </c>
      <c r="O74" s="12"/>
      <c r="P74" s="11" t="s">
        <v>1788</v>
      </c>
      <c r="Q74" s="6" t="s">
        <v>1796</v>
      </c>
      <c r="R74" s="12"/>
      <c r="S74" s="6"/>
      <c r="T74" s="12" t="s">
        <v>2061</v>
      </c>
      <c r="U74" s="6"/>
      <c r="V74" s="11"/>
      <c r="W74" s="12" t="s">
        <v>2061</v>
      </c>
      <c r="X74" s="29"/>
      <c r="Y74" s="39"/>
      <c r="Z74" s="37">
        <v>1</v>
      </c>
      <c r="AA74" s="40"/>
      <c r="AB74" s="41"/>
      <c r="AC74" s="37">
        <v>1</v>
      </c>
      <c r="AD74" s="42"/>
      <c r="AE74" s="30" t="s">
        <v>668</v>
      </c>
      <c r="AF74" s="30" t="s">
        <v>669</v>
      </c>
      <c r="AG74" s="1" t="s">
        <v>670</v>
      </c>
    </row>
    <row r="75" spans="2:37" ht="13.5" thickBot="1" x14ac:dyDescent="0.35">
      <c r="B75" s="1">
        <v>72</v>
      </c>
      <c r="C75" s="1">
        <v>2</v>
      </c>
      <c r="D75" s="1" t="s">
        <v>4</v>
      </c>
      <c r="E75" s="1">
        <v>3</v>
      </c>
      <c r="F75" s="1">
        <v>10</v>
      </c>
      <c r="G75" s="1" t="s">
        <v>12</v>
      </c>
      <c r="H75" s="1">
        <v>12</v>
      </c>
      <c r="I75" s="1" t="s">
        <v>14</v>
      </c>
      <c r="J75" s="3" t="s">
        <v>40</v>
      </c>
      <c r="K75" s="3" t="s">
        <v>2362</v>
      </c>
      <c r="L75" s="9" t="s">
        <v>1480</v>
      </c>
      <c r="M75" s="6" t="s">
        <v>1765</v>
      </c>
      <c r="N75" s="6" t="s">
        <v>1772</v>
      </c>
      <c r="O75" s="12"/>
      <c r="P75" s="11" t="s">
        <v>1788</v>
      </c>
      <c r="Q75" s="6" t="s">
        <v>1870</v>
      </c>
      <c r="R75" s="6" t="s">
        <v>1755</v>
      </c>
      <c r="S75" s="6"/>
      <c r="T75" s="6"/>
      <c r="U75" s="6"/>
      <c r="V75" s="8" t="s">
        <v>2061</v>
      </c>
      <c r="W75" s="12" t="s">
        <v>2061</v>
      </c>
      <c r="X75" s="28" t="s">
        <v>2061</v>
      </c>
      <c r="Y75" s="39"/>
      <c r="Z75" s="40"/>
      <c r="AA75" s="40"/>
      <c r="AB75" s="43">
        <v>1</v>
      </c>
      <c r="AC75" s="37">
        <v>1</v>
      </c>
      <c r="AD75" s="38">
        <v>1</v>
      </c>
      <c r="AE75" s="30" t="s">
        <v>671</v>
      </c>
      <c r="AF75" s="30" t="s">
        <v>2041</v>
      </c>
      <c r="AG75" s="1" t="s">
        <v>1935</v>
      </c>
    </row>
    <row r="76" spans="2:37" ht="13.5" thickBot="1" x14ac:dyDescent="0.35">
      <c r="B76" s="1">
        <v>73</v>
      </c>
      <c r="C76" s="1">
        <v>3</v>
      </c>
      <c r="D76" s="1" t="s">
        <v>7</v>
      </c>
      <c r="E76" s="1">
        <v>1</v>
      </c>
      <c r="F76" s="1">
        <v>3</v>
      </c>
      <c r="G76" s="1" t="s">
        <v>7</v>
      </c>
      <c r="H76" s="1">
        <v>1</v>
      </c>
      <c r="I76" s="1" t="s">
        <v>3</v>
      </c>
      <c r="J76" s="3" t="s">
        <v>1993</v>
      </c>
      <c r="K76" s="3" t="s">
        <v>2358</v>
      </c>
      <c r="L76" s="9" t="s">
        <v>1908</v>
      </c>
      <c r="M76" s="6" t="s">
        <v>1797</v>
      </c>
      <c r="N76" s="6" t="s">
        <v>1778</v>
      </c>
      <c r="O76" s="12"/>
      <c r="P76" s="11" t="s">
        <v>1797</v>
      </c>
      <c r="Q76" s="6" t="s">
        <v>1778</v>
      </c>
      <c r="R76" s="12"/>
      <c r="S76" s="6"/>
      <c r="T76" s="12" t="s">
        <v>2061</v>
      </c>
      <c r="U76" s="6"/>
      <c r="V76" s="11"/>
      <c r="W76" s="12" t="s">
        <v>2061</v>
      </c>
      <c r="X76" s="29"/>
      <c r="Y76" s="39"/>
      <c r="Z76" s="37">
        <v>1</v>
      </c>
      <c r="AA76" s="40"/>
      <c r="AB76" s="41"/>
      <c r="AC76" s="37">
        <v>1</v>
      </c>
      <c r="AD76" s="42"/>
      <c r="AE76" s="30" t="s">
        <v>1907</v>
      </c>
      <c r="AF76" s="30" t="s">
        <v>2042</v>
      </c>
      <c r="AG76" s="3" t="s">
        <v>1994</v>
      </c>
    </row>
    <row r="77" spans="2:37" ht="13.5" thickBot="1" x14ac:dyDescent="0.35">
      <c r="B77" s="1">
        <v>74</v>
      </c>
      <c r="C77" s="1">
        <v>3</v>
      </c>
      <c r="D77" s="1" t="s">
        <v>7</v>
      </c>
      <c r="E77" s="1">
        <v>1</v>
      </c>
      <c r="F77" s="1">
        <v>3</v>
      </c>
      <c r="G77" s="1" t="s">
        <v>7</v>
      </c>
      <c r="H77" s="1">
        <v>2</v>
      </c>
      <c r="I77" s="1" t="s">
        <v>4</v>
      </c>
      <c r="J77" s="3" t="s">
        <v>1034</v>
      </c>
      <c r="K77" s="3" t="s">
        <v>2358</v>
      </c>
      <c r="L77" s="9" t="s">
        <v>1481</v>
      </c>
      <c r="M77" s="6" t="s">
        <v>1797</v>
      </c>
      <c r="N77" s="6" t="s">
        <v>1983</v>
      </c>
      <c r="O77" s="6" t="s">
        <v>1984</v>
      </c>
      <c r="P77" s="11" t="s">
        <v>1797</v>
      </c>
      <c r="Q77" s="6" t="s">
        <v>1983</v>
      </c>
      <c r="R77" s="6" t="s">
        <v>1984</v>
      </c>
      <c r="S77" s="6"/>
      <c r="T77" s="12" t="s">
        <v>2061</v>
      </c>
      <c r="U77" s="6"/>
      <c r="V77" s="11"/>
      <c r="W77" s="12" t="s">
        <v>2061</v>
      </c>
      <c r="X77" s="29"/>
      <c r="Y77" s="39"/>
      <c r="Z77" s="37">
        <v>1</v>
      </c>
      <c r="AA77" s="40"/>
      <c r="AB77" s="41"/>
      <c r="AC77" s="37">
        <v>1</v>
      </c>
      <c r="AD77" s="42"/>
      <c r="AE77" s="30" t="s">
        <v>1003</v>
      </c>
      <c r="AF77" s="30" t="s">
        <v>1004</v>
      </c>
      <c r="AG77" s="1" t="s">
        <v>432</v>
      </c>
    </row>
    <row r="78" spans="2:37" ht="13.5" thickBot="1" x14ac:dyDescent="0.35">
      <c r="B78" s="1">
        <v>75</v>
      </c>
      <c r="C78" s="1">
        <v>3</v>
      </c>
      <c r="D78" s="1" t="s">
        <v>7</v>
      </c>
      <c r="E78" s="1">
        <v>1</v>
      </c>
      <c r="F78" s="1">
        <v>3</v>
      </c>
      <c r="G78" s="1" t="s">
        <v>7</v>
      </c>
      <c r="H78" s="1">
        <v>3</v>
      </c>
      <c r="I78" s="1" t="s">
        <v>7</v>
      </c>
      <c r="J78" s="3" t="s">
        <v>1016</v>
      </c>
      <c r="K78" s="3" t="s">
        <v>2358</v>
      </c>
      <c r="L78" s="9" t="s">
        <v>1482</v>
      </c>
      <c r="M78" s="6" t="s">
        <v>1797</v>
      </c>
      <c r="N78" s="6" t="s">
        <v>1780</v>
      </c>
      <c r="O78" s="6" t="s">
        <v>2083</v>
      </c>
      <c r="P78" s="11" t="s">
        <v>1797</v>
      </c>
      <c r="Q78" s="6" t="s">
        <v>1780</v>
      </c>
      <c r="R78" s="6" t="s">
        <v>2083</v>
      </c>
      <c r="S78" s="12" t="s">
        <v>2061</v>
      </c>
      <c r="T78" s="12" t="s">
        <v>2061</v>
      </c>
      <c r="U78" s="12" t="s">
        <v>2061</v>
      </c>
      <c r="V78" s="8" t="s">
        <v>2061</v>
      </c>
      <c r="W78" s="12" t="s">
        <v>2061</v>
      </c>
      <c r="X78" s="28" t="s">
        <v>2061</v>
      </c>
      <c r="Y78" s="36">
        <v>1</v>
      </c>
      <c r="Z78" s="37">
        <v>1</v>
      </c>
      <c r="AA78" s="37">
        <v>1</v>
      </c>
      <c r="AB78" s="43">
        <v>1</v>
      </c>
      <c r="AC78" s="37">
        <v>1</v>
      </c>
      <c r="AD78" s="38">
        <v>1</v>
      </c>
      <c r="AE78" s="30" t="s">
        <v>1015</v>
      </c>
      <c r="AF78" s="30" t="s">
        <v>1017</v>
      </c>
      <c r="AG78" s="1" t="s">
        <v>1017</v>
      </c>
    </row>
    <row r="79" spans="2:37" ht="13.5" thickBot="1" x14ac:dyDescent="0.35">
      <c r="B79" s="1">
        <v>76</v>
      </c>
      <c r="C79" s="1">
        <v>3</v>
      </c>
      <c r="D79" s="1" t="s">
        <v>7</v>
      </c>
      <c r="E79" s="1">
        <v>1</v>
      </c>
      <c r="F79" s="1">
        <v>3</v>
      </c>
      <c r="G79" s="1" t="s">
        <v>7</v>
      </c>
      <c r="H79" s="1">
        <v>4</v>
      </c>
      <c r="I79" s="1" t="s">
        <v>8</v>
      </c>
      <c r="J79" s="3" t="s">
        <v>1024</v>
      </c>
      <c r="K79" s="3" t="s">
        <v>2358</v>
      </c>
      <c r="L79" s="9" t="s">
        <v>1483</v>
      </c>
      <c r="M79" s="6" t="s">
        <v>1797</v>
      </c>
      <c r="N79" s="6" t="s">
        <v>2077</v>
      </c>
      <c r="O79" s="12"/>
      <c r="P79" s="11" t="s">
        <v>1797</v>
      </c>
      <c r="Q79" s="6" t="s">
        <v>2077</v>
      </c>
      <c r="R79" s="12"/>
      <c r="S79" s="6"/>
      <c r="T79" s="12" t="s">
        <v>2061</v>
      </c>
      <c r="U79" s="6"/>
      <c r="V79" s="11"/>
      <c r="W79" s="12" t="s">
        <v>2061</v>
      </c>
      <c r="X79" s="29"/>
      <c r="Y79" s="39"/>
      <c r="Z79" s="37">
        <v>1</v>
      </c>
      <c r="AA79" s="40"/>
      <c r="AB79" s="41"/>
      <c r="AC79" s="37">
        <v>1</v>
      </c>
      <c r="AD79" s="42"/>
      <c r="AE79" s="30" t="s">
        <v>1025</v>
      </c>
      <c r="AF79" s="30" t="s">
        <v>1026</v>
      </c>
      <c r="AG79" s="1" t="s">
        <v>1027</v>
      </c>
    </row>
    <row r="80" spans="2:37" ht="13.5" thickBot="1" x14ac:dyDescent="0.35">
      <c r="B80" s="1">
        <v>77</v>
      </c>
      <c r="C80" s="1">
        <v>3</v>
      </c>
      <c r="D80" s="1" t="s">
        <v>7</v>
      </c>
      <c r="E80" s="1">
        <v>1</v>
      </c>
      <c r="F80" s="1">
        <v>3</v>
      </c>
      <c r="G80" s="1" t="s">
        <v>7</v>
      </c>
      <c r="H80" s="1">
        <v>5</v>
      </c>
      <c r="I80" s="1" t="s">
        <v>5</v>
      </c>
      <c r="J80" s="3" t="s">
        <v>1032</v>
      </c>
      <c r="K80" s="3" t="s">
        <v>2358</v>
      </c>
      <c r="L80" s="9" t="s">
        <v>1484</v>
      </c>
      <c r="M80" s="6" t="s">
        <v>1797</v>
      </c>
      <c r="N80" s="6" t="s">
        <v>2084</v>
      </c>
      <c r="O80" s="12"/>
      <c r="P80" s="11" t="s">
        <v>1797</v>
      </c>
      <c r="Q80" s="6" t="s">
        <v>2084</v>
      </c>
      <c r="R80" s="12"/>
      <c r="S80" s="6"/>
      <c r="T80" s="12" t="s">
        <v>2061</v>
      </c>
      <c r="U80" s="6"/>
      <c r="V80" s="11"/>
      <c r="W80" s="12" t="s">
        <v>2061</v>
      </c>
      <c r="X80" s="29"/>
      <c r="Y80" s="39"/>
      <c r="Z80" s="37">
        <v>1</v>
      </c>
      <c r="AA80" s="40"/>
      <c r="AB80" s="41"/>
      <c r="AC80" s="37">
        <v>1</v>
      </c>
      <c r="AD80" s="42"/>
      <c r="AE80" s="30" t="s">
        <v>1033</v>
      </c>
      <c r="AF80" s="30" t="s">
        <v>2085</v>
      </c>
      <c r="AG80" s="3" t="s">
        <v>2071</v>
      </c>
    </row>
    <row r="81" spans="2:33" ht="13.5" thickBot="1" x14ac:dyDescent="0.35">
      <c r="B81" s="1">
        <v>78</v>
      </c>
      <c r="C81" s="1">
        <v>3</v>
      </c>
      <c r="D81" s="1" t="s">
        <v>7</v>
      </c>
      <c r="E81" s="1">
        <v>1</v>
      </c>
      <c r="F81" s="1">
        <v>3</v>
      </c>
      <c r="G81" s="1" t="s">
        <v>7</v>
      </c>
      <c r="H81" s="1">
        <v>6</v>
      </c>
      <c r="I81" s="1" t="s">
        <v>9</v>
      </c>
      <c r="J81" s="3" t="s">
        <v>1008</v>
      </c>
      <c r="K81" s="3" t="s">
        <v>2358</v>
      </c>
      <c r="L81" s="9" t="s">
        <v>1485</v>
      </c>
      <c r="M81" s="6" t="s">
        <v>1797</v>
      </c>
      <c r="N81" s="6" t="s">
        <v>2086</v>
      </c>
      <c r="O81" s="6" t="s">
        <v>1982</v>
      </c>
      <c r="P81" s="11" t="s">
        <v>1797</v>
      </c>
      <c r="Q81" s="6" t="s">
        <v>2086</v>
      </c>
      <c r="R81" s="6" t="s">
        <v>1982</v>
      </c>
      <c r="S81" s="6"/>
      <c r="T81" s="12" t="s">
        <v>2061</v>
      </c>
      <c r="U81" s="6"/>
      <c r="V81" s="11"/>
      <c r="W81" s="12" t="s">
        <v>2061</v>
      </c>
      <c r="X81" s="29"/>
      <c r="Y81" s="39"/>
      <c r="Z81" s="37">
        <v>1</v>
      </c>
      <c r="AA81" s="40"/>
      <c r="AB81" s="41"/>
      <c r="AC81" s="37">
        <v>1</v>
      </c>
      <c r="AD81" s="42"/>
      <c r="AE81" s="30" t="s">
        <v>1009</v>
      </c>
      <c r="AF81" s="30" t="s">
        <v>1010</v>
      </c>
      <c r="AG81" s="1" t="s">
        <v>502</v>
      </c>
    </row>
    <row r="82" spans="2:33" ht="13.5" thickBot="1" x14ac:dyDescent="0.35">
      <c r="B82" s="1">
        <v>79</v>
      </c>
      <c r="C82" s="1">
        <v>3</v>
      </c>
      <c r="D82" s="1" t="s">
        <v>7</v>
      </c>
      <c r="E82" s="1">
        <v>1</v>
      </c>
      <c r="F82" s="1">
        <v>3</v>
      </c>
      <c r="G82" s="1" t="s">
        <v>7</v>
      </c>
      <c r="H82" s="1">
        <v>7</v>
      </c>
      <c r="I82" s="1" t="s">
        <v>10</v>
      </c>
      <c r="J82" s="3" t="s">
        <v>2087</v>
      </c>
      <c r="K82" s="3" t="s">
        <v>2361</v>
      </c>
      <c r="L82" s="9" t="s">
        <v>2088</v>
      </c>
      <c r="M82" s="6" t="s">
        <v>1797</v>
      </c>
      <c r="N82" s="6" t="s">
        <v>1783</v>
      </c>
      <c r="O82" s="12"/>
      <c r="P82" s="11" t="s">
        <v>1797</v>
      </c>
      <c r="Q82" s="6" t="s">
        <v>1783</v>
      </c>
      <c r="R82" s="12"/>
      <c r="S82" s="6"/>
      <c r="T82" s="12" t="s">
        <v>2061</v>
      </c>
      <c r="U82" s="6"/>
      <c r="V82" s="11"/>
      <c r="W82" s="12" t="s">
        <v>2061</v>
      </c>
      <c r="X82" s="29"/>
      <c r="Y82" s="39"/>
      <c r="Z82" s="37">
        <v>1</v>
      </c>
      <c r="AA82" s="40"/>
      <c r="AB82" s="41"/>
      <c r="AC82" s="37">
        <v>1</v>
      </c>
      <c r="AD82" s="42"/>
      <c r="AE82" s="30" t="s">
        <v>2089</v>
      </c>
      <c r="AF82" s="30" t="s">
        <v>2091</v>
      </c>
      <c r="AG82" s="3" t="s">
        <v>2090</v>
      </c>
    </row>
    <row r="83" spans="2:33" ht="13.5" thickBot="1" x14ac:dyDescent="0.35">
      <c r="B83" s="1">
        <v>80</v>
      </c>
      <c r="C83" s="1">
        <v>3</v>
      </c>
      <c r="D83" s="1" t="s">
        <v>7</v>
      </c>
      <c r="E83" s="1">
        <v>1</v>
      </c>
      <c r="F83" s="1">
        <v>3</v>
      </c>
      <c r="G83" s="1" t="s">
        <v>7</v>
      </c>
      <c r="H83" s="1">
        <v>8</v>
      </c>
      <c r="I83" s="1" t="s">
        <v>11</v>
      </c>
      <c r="J83" s="3" t="s">
        <v>1005</v>
      </c>
      <c r="K83" s="3" t="s">
        <v>2358</v>
      </c>
      <c r="L83" s="9" t="s">
        <v>1486</v>
      </c>
      <c r="M83" s="6" t="s">
        <v>1797</v>
      </c>
      <c r="N83" s="6" t="s">
        <v>1784</v>
      </c>
      <c r="O83" s="12"/>
      <c r="P83" s="11" t="s">
        <v>1797</v>
      </c>
      <c r="Q83" s="6" t="s">
        <v>1784</v>
      </c>
      <c r="R83" s="12"/>
      <c r="S83" s="6"/>
      <c r="T83" s="12" t="s">
        <v>2061</v>
      </c>
      <c r="U83" s="6"/>
      <c r="V83" s="11"/>
      <c r="W83" s="12" t="s">
        <v>2061</v>
      </c>
      <c r="X83" s="29"/>
      <c r="Y83" s="39"/>
      <c r="Z83" s="37">
        <v>1</v>
      </c>
      <c r="AA83" s="40"/>
      <c r="AB83" s="41"/>
      <c r="AC83" s="37">
        <v>1</v>
      </c>
      <c r="AD83" s="42"/>
      <c r="AE83" s="30" t="s">
        <v>1006</v>
      </c>
      <c r="AF83" s="30" t="s">
        <v>1007</v>
      </c>
      <c r="AG83" s="1" t="s">
        <v>485</v>
      </c>
    </row>
    <row r="84" spans="2:33" ht="13.5" thickBot="1" x14ac:dyDescent="0.35">
      <c r="B84" s="1">
        <v>81</v>
      </c>
      <c r="C84" s="1">
        <v>3</v>
      </c>
      <c r="D84" s="1" t="s">
        <v>7</v>
      </c>
      <c r="E84" s="1">
        <v>1</v>
      </c>
      <c r="F84" s="1">
        <v>3</v>
      </c>
      <c r="G84" s="1" t="s">
        <v>7</v>
      </c>
      <c r="H84" s="1">
        <v>9</v>
      </c>
      <c r="I84" s="1" t="s">
        <v>6</v>
      </c>
      <c r="J84" s="3" t="s">
        <v>1028</v>
      </c>
      <c r="K84" s="3" t="s">
        <v>2358</v>
      </c>
      <c r="L84" s="9" t="s">
        <v>1487</v>
      </c>
      <c r="M84" s="6" t="s">
        <v>1797</v>
      </c>
      <c r="N84" s="6" t="s">
        <v>1785</v>
      </c>
      <c r="O84" s="12"/>
      <c r="P84" s="11" t="s">
        <v>1797</v>
      </c>
      <c r="Q84" s="6" t="s">
        <v>1785</v>
      </c>
      <c r="R84" s="12"/>
      <c r="S84" s="6"/>
      <c r="T84" s="12" t="s">
        <v>2061</v>
      </c>
      <c r="U84" s="6"/>
      <c r="V84" s="11"/>
      <c r="W84" s="12" t="s">
        <v>2061</v>
      </c>
      <c r="X84" s="29"/>
      <c r="Y84" s="39"/>
      <c r="Z84" s="37">
        <v>1</v>
      </c>
      <c r="AA84" s="40"/>
      <c r="AB84" s="41"/>
      <c r="AC84" s="37">
        <v>1</v>
      </c>
      <c r="AD84" s="42"/>
      <c r="AE84" s="30" t="s">
        <v>1029</v>
      </c>
      <c r="AF84" s="30" t="s">
        <v>1030</v>
      </c>
      <c r="AG84" s="1" t="s">
        <v>1031</v>
      </c>
    </row>
    <row r="85" spans="2:33" ht="13.5" thickBot="1" x14ac:dyDescent="0.35">
      <c r="B85" s="1">
        <v>82</v>
      </c>
      <c r="C85" s="1">
        <v>3</v>
      </c>
      <c r="D85" s="1" t="s">
        <v>7</v>
      </c>
      <c r="E85" s="1">
        <v>1</v>
      </c>
      <c r="F85" s="1">
        <v>3</v>
      </c>
      <c r="G85" s="1" t="s">
        <v>7</v>
      </c>
      <c r="H85" s="1">
        <v>10</v>
      </c>
      <c r="I85" s="1" t="s">
        <v>12</v>
      </c>
      <c r="J85" s="3" t="s">
        <v>1022</v>
      </c>
      <c r="K85" s="3" t="s">
        <v>2358</v>
      </c>
      <c r="L85" s="9" t="s">
        <v>1488</v>
      </c>
      <c r="M85" s="6" t="s">
        <v>1797</v>
      </c>
      <c r="N85" s="6" t="s">
        <v>1786</v>
      </c>
      <c r="O85" s="12"/>
      <c r="P85" s="11" t="s">
        <v>1797</v>
      </c>
      <c r="Q85" s="6" t="s">
        <v>1786</v>
      </c>
      <c r="R85" s="12"/>
      <c r="S85" s="6"/>
      <c r="T85" s="12" t="s">
        <v>2061</v>
      </c>
      <c r="U85" s="6"/>
      <c r="V85" s="11"/>
      <c r="W85" s="12" t="s">
        <v>2061</v>
      </c>
      <c r="X85" s="29"/>
      <c r="Y85" s="39"/>
      <c r="Z85" s="37">
        <v>1</v>
      </c>
      <c r="AA85" s="40"/>
      <c r="AB85" s="41"/>
      <c r="AC85" s="37">
        <v>1</v>
      </c>
      <c r="AD85" s="42"/>
      <c r="AE85" s="30" t="s">
        <v>1023</v>
      </c>
      <c r="AF85" s="30" t="s">
        <v>2043</v>
      </c>
      <c r="AG85" s="1" t="s">
        <v>1935</v>
      </c>
    </row>
    <row r="86" spans="2:33" ht="13.5" thickBot="1" x14ac:dyDescent="0.35">
      <c r="B86" s="1">
        <v>83</v>
      </c>
      <c r="C86" s="1">
        <v>3</v>
      </c>
      <c r="D86" s="1" t="s">
        <v>7</v>
      </c>
      <c r="E86" s="1">
        <v>1</v>
      </c>
      <c r="F86" s="1">
        <v>3</v>
      </c>
      <c r="G86" s="1" t="s">
        <v>7</v>
      </c>
      <c r="H86" s="1">
        <v>11</v>
      </c>
      <c r="I86" s="1" t="s">
        <v>13</v>
      </c>
      <c r="J86" s="3" t="s">
        <v>1011</v>
      </c>
      <c r="K86" s="3" t="s">
        <v>2358</v>
      </c>
      <c r="L86" s="9" t="s">
        <v>1489</v>
      </c>
      <c r="M86" s="6" t="s">
        <v>1797</v>
      </c>
      <c r="N86" s="6" t="s">
        <v>1798</v>
      </c>
      <c r="O86" s="12"/>
      <c r="P86" s="11" t="s">
        <v>1797</v>
      </c>
      <c r="Q86" s="6" t="s">
        <v>1798</v>
      </c>
      <c r="R86" s="12"/>
      <c r="S86" s="6"/>
      <c r="T86" s="12" t="s">
        <v>2061</v>
      </c>
      <c r="U86" s="6"/>
      <c r="V86" s="11"/>
      <c r="W86" s="12" t="s">
        <v>2061</v>
      </c>
      <c r="X86" s="29"/>
      <c r="Y86" s="39"/>
      <c r="Z86" s="37">
        <v>1</v>
      </c>
      <c r="AA86" s="40"/>
      <c r="AB86" s="41"/>
      <c r="AC86" s="37">
        <v>1</v>
      </c>
      <c r="AD86" s="42"/>
      <c r="AE86" s="30" t="s">
        <v>1012</v>
      </c>
      <c r="AF86" s="30" t="s">
        <v>1013</v>
      </c>
      <c r="AG86" s="1" t="s">
        <v>1014</v>
      </c>
    </row>
    <row r="87" spans="2:33" ht="13.5" thickBot="1" x14ac:dyDescent="0.35">
      <c r="B87" s="1">
        <v>84</v>
      </c>
      <c r="C87" s="1">
        <v>3</v>
      </c>
      <c r="D87" s="1" t="s">
        <v>7</v>
      </c>
      <c r="E87" s="1">
        <v>1</v>
      </c>
      <c r="F87" s="1">
        <v>3</v>
      </c>
      <c r="G87" s="1" t="s">
        <v>7</v>
      </c>
      <c r="H87" s="1">
        <v>12</v>
      </c>
      <c r="I87" s="1" t="s">
        <v>14</v>
      </c>
      <c r="J87" s="3" t="s">
        <v>1018</v>
      </c>
      <c r="K87" s="3" t="s">
        <v>2361</v>
      </c>
      <c r="L87" s="9" t="s">
        <v>1490</v>
      </c>
      <c r="M87" s="6" t="s">
        <v>1797</v>
      </c>
      <c r="N87" s="6" t="s">
        <v>1871</v>
      </c>
      <c r="O87" s="12"/>
      <c r="P87" s="11" t="s">
        <v>1797</v>
      </c>
      <c r="Q87" s="6" t="s">
        <v>1871</v>
      </c>
      <c r="R87" s="12"/>
      <c r="S87" s="6"/>
      <c r="T87" s="12" t="s">
        <v>2061</v>
      </c>
      <c r="U87" s="6"/>
      <c r="V87" s="11"/>
      <c r="W87" s="12" t="s">
        <v>2061</v>
      </c>
      <c r="X87" s="29"/>
      <c r="Y87" s="39"/>
      <c r="Z87" s="37">
        <v>1</v>
      </c>
      <c r="AA87" s="40"/>
      <c r="AB87" s="41"/>
      <c r="AC87" s="37">
        <v>1</v>
      </c>
      <c r="AD87" s="42"/>
      <c r="AE87" s="30" t="s">
        <v>1019</v>
      </c>
      <c r="AF87" s="30" t="s">
        <v>1020</v>
      </c>
      <c r="AG87" s="1" t="s">
        <v>1021</v>
      </c>
    </row>
    <row r="88" spans="2:33" ht="13.5" thickBot="1" x14ac:dyDescent="0.35">
      <c r="B88" s="1">
        <v>85</v>
      </c>
      <c r="C88" s="1">
        <v>3</v>
      </c>
      <c r="D88" s="1" t="s">
        <v>7</v>
      </c>
      <c r="E88" s="1">
        <v>2</v>
      </c>
      <c r="F88" s="1">
        <v>7</v>
      </c>
      <c r="G88" s="1" t="s">
        <v>10</v>
      </c>
      <c r="H88" s="1">
        <v>1</v>
      </c>
      <c r="I88" s="1" t="s">
        <v>3</v>
      </c>
      <c r="J88" s="3" t="s">
        <v>1937</v>
      </c>
      <c r="K88" s="3" t="s">
        <v>2358</v>
      </c>
      <c r="L88" s="9" t="s">
        <v>1938</v>
      </c>
      <c r="M88" s="6" t="s">
        <v>1797</v>
      </c>
      <c r="N88" s="6" t="s">
        <v>1806</v>
      </c>
      <c r="O88" s="6" t="s">
        <v>1761</v>
      </c>
      <c r="P88" s="11" t="s">
        <v>1799</v>
      </c>
      <c r="Q88" s="6" t="s">
        <v>1800</v>
      </c>
      <c r="R88" s="6"/>
      <c r="S88" s="6"/>
      <c r="T88" s="6"/>
      <c r="U88" s="6"/>
      <c r="V88" s="11"/>
      <c r="W88" s="12" t="s">
        <v>2061</v>
      </c>
      <c r="X88" s="29"/>
      <c r="Y88" s="39"/>
      <c r="Z88" s="40"/>
      <c r="AA88" s="40"/>
      <c r="AB88" s="41"/>
      <c r="AC88" s="37">
        <v>1</v>
      </c>
      <c r="AD88" s="42"/>
      <c r="AE88" s="30" t="s">
        <v>1941</v>
      </c>
      <c r="AF88" s="30" t="s">
        <v>1939</v>
      </c>
      <c r="AG88" s="1" t="s">
        <v>1940</v>
      </c>
    </row>
    <row r="89" spans="2:33" ht="13.5" thickBot="1" x14ac:dyDescent="0.35">
      <c r="B89" s="1">
        <v>86</v>
      </c>
      <c r="C89" s="1">
        <v>3</v>
      </c>
      <c r="D89" s="1" t="s">
        <v>7</v>
      </c>
      <c r="E89" s="1">
        <v>2</v>
      </c>
      <c r="F89" s="1">
        <v>7</v>
      </c>
      <c r="G89" s="1" t="s">
        <v>10</v>
      </c>
      <c r="H89" s="1">
        <v>2</v>
      </c>
      <c r="I89" s="1" t="s">
        <v>4</v>
      </c>
      <c r="J89" s="3" t="s">
        <v>1962</v>
      </c>
      <c r="K89" s="3" t="s">
        <v>2358</v>
      </c>
      <c r="L89" s="9" t="s">
        <v>1491</v>
      </c>
      <c r="M89" s="6" t="s">
        <v>1797</v>
      </c>
      <c r="N89" s="6" t="s">
        <v>1804</v>
      </c>
      <c r="O89" s="6" t="s">
        <v>1963</v>
      </c>
      <c r="P89" s="11" t="s">
        <v>1799</v>
      </c>
      <c r="Q89" s="6" t="s">
        <v>1766</v>
      </c>
      <c r="R89" s="12"/>
      <c r="S89" s="6"/>
      <c r="T89" s="6"/>
      <c r="U89" s="6"/>
      <c r="V89" s="11"/>
      <c r="W89" s="12" t="s">
        <v>2061</v>
      </c>
      <c r="X89" s="29"/>
      <c r="Y89" s="39"/>
      <c r="Z89" s="40"/>
      <c r="AA89" s="40"/>
      <c r="AB89" s="41"/>
      <c r="AC89" s="37">
        <v>1</v>
      </c>
      <c r="AD89" s="42"/>
      <c r="AE89" s="30" t="s">
        <v>1964</v>
      </c>
      <c r="AF89" s="30" t="s">
        <v>1965</v>
      </c>
      <c r="AG89" s="1" t="s">
        <v>1966</v>
      </c>
    </row>
    <row r="90" spans="2:33" ht="13.5" thickBot="1" x14ac:dyDescent="0.35">
      <c r="B90" s="1">
        <v>87</v>
      </c>
      <c r="C90" s="1">
        <v>3</v>
      </c>
      <c r="D90" s="1" t="s">
        <v>7</v>
      </c>
      <c r="E90" s="1">
        <v>2</v>
      </c>
      <c r="F90" s="1">
        <v>7</v>
      </c>
      <c r="G90" s="1" t="s">
        <v>10</v>
      </c>
      <c r="H90" s="1">
        <v>3</v>
      </c>
      <c r="I90" s="1" t="s">
        <v>7</v>
      </c>
      <c r="J90" s="3" t="s">
        <v>2092</v>
      </c>
      <c r="K90" s="3" t="s">
        <v>2358</v>
      </c>
      <c r="L90" s="9" t="s">
        <v>2093</v>
      </c>
      <c r="M90" s="6" t="s">
        <v>1797</v>
      </c>
      <c r="N90" s="6" t="s">
        <v>1781</v>
      </c>
      <c r="O90" s="6" t="s">
        <v>2094</v>
      </c>
      <c r="P90" s="11" t="s">
        <v>1799</v>
      </c>
      <c r="Q90" s="6" t="s">
        <v>1767</v>
      </c>
      <c r="R90" s="6" t="s">
        <v>1758</v>
      </c>
      <c r="S90" s="6"/>
      <c r="T90" s="6"/>
      <c r="U90" s="6"/>
      <c r="V90" s="8" t="s">
        <v>2061</v>
      </c>
      <c r="W90" s="6"/>
      <c r="X90" s="29"/>
      <c r="Y90" s="39"/>
      <c r="Z90" s="40"/>
      <c r="AA90" s="40"/>
      <c r="AB90" s="43">
        <v>1</v>
      </c>
      <c r="AC90" s="40"/>
      <c r="AD90" s="42"/>
      <c r="AE90" s="30" t="s">
        <v>2095</v>
      </c>
      <c r="AF90" s="30" t="s">
        <v>2096</v>
      </c>
      <c r="AG90" s="3" t="s">
        <v>2071</v>
      </c>
    </row>
    <row r="91" spans="2:33" ht="13.5" thickBot="1" x14ac:dyDescent="0.35">
      <c r="B91" s="1">
        <v>88</v>
      </c>
      <c r="C91" s="1">
        <v>3</v>
      </c>
      <c r="D91" s="1" t="s">
        <v>7</v>
      </c>
      <c r="E91" s="1">
        <v>2</v>
      </c>
      <c r="F91" s="1">
        <v>7</v>
      </c>
      <c r="G91" s="1" t="s">
        <v>10</v>
      </c>
      <c r="H91" s="1">
        <v>4</v>
      </c>
      <c r="I91" s="1" t="s">
        <v>8</v>
      </c>
      <c r="J91" s="3" t="s">
        <v>915</v>
      </c>
      <c r="K91" s="3" t="s">
        <v>2361</v>
      </c>
      <c r="L91" s="9" t="s">
        <v>1492</v>
      </c>
      <c r="M91" s="6" t="s">
        <v>1797</v>
      </c>
      <c r="N91" s="6" t="s">
        <v>1801</v>
      </c>
      <c r="O91" s="6" t="s">
        <v>1761</v>
      </c>
      <c r="P91" s="11" t="s">
        <v>1799</v>
      </c>
      <c r="Q91" s="6" t="s">
        <v>1859</v>
      </c>
      <c r="R91" s="12"/>
      <c r="S91" s="6"/>
      <c r="T91" s="12" t="s">
        <v>2061</v>
      </c>
      <c r="U91" s="6"/>
      <c r="V91" s="11"/>
      <c r="W91" s="12" t="s">
        <v>2061</v>
      </c>
      <c r="X91" s="29"/>
      <c r="Y91" s="39"/>
      <c r="Z91" s="37">
        <v>1</v>
      </c>
      <c r="AA91" s="40"/>
      <c r="AB91" s="41"/>
      <c r="AC91" s="37">
        <v>1</v>
      </c>
      <c r="AD91" s="42"/>
      <c r="AE91" s="30" t="s">
        <v>916</v>
      </c>
      <c r="AF91" s="30" t="s">
        <v>917</v>
      </c>
      <c r="AG91" s="1" t="s">
        <v>918</v>
      </c>
    </row>
    <row r="92" spans="2:33" ht="13.5" thickBot="1" x14ac:dyDescent="0.35">
      <c r="B92" s="1">
        <v>89</v>
      </c>
      <c r="C92" s="1">
        <v>3</v>
      </c>
      <c r="D92" s="1" t="s">
        <v>7</v>
      </c>
      <c r="E92" s="1">
        <v>2</v>
      </c>
      <c r="F92" s="1">
        <v>7</v>
      </c>
      <c r="G92" s="1" t="s">
        <v>10</v>
      </c>
      <c r="H92" s="1">
        <v>5</v>
      </c>
      <c r="I92" s="1" t="s">
        <v>5</v>
      </c>
      <c r="J92" s="3" t="s">
        <v>908</v>
      </c>
      <c r="K92" s="3" t="s">
        <v>2358</v>
      </c>
      <c r="L92" s="9" t="s">
        <v>1493</v>
      </c>
      <c r="M92" s="6" t="s">
        <v>1797</v>
      </c>
      <c r="N92" s="6" t="s">
        <v>1988</v>
      </c>
      <c r="O92" s="12"/>
      <c r="P92" s="11" t="s">
        <v>1799</v>
      </c>
      <c r="Q92" s="6" t="s">
        <v>1768</v>
      </c>
      <c r="R92" s="6" t="s">
        <v>1757</v>
      </c>
      <c r="S92" s="6"/>
      <c r="T92" s="6"/>
      <c r="U92" s="6"/>
      <c r="V92" s="11"/>
      <c r="W92" s="12" t="s">
        <v>2061</v>
      </c>
      <c r="X92" s="29"/>
      <c r="Y92" s="39"/>
      <c r="Z92" s="40"/>
      <c r="AA92" s="40"/>
      <c r="AB92" s="41"/>
      <c r="AC92" s="37">
        <v>1</v>
      </c>
      <c r="AD92" s="42"/>
      <c r="AE92" s="30" t="s">
        <v>909</v>
      </c>
      <c r="AF92" s="30" t="s">
        <v>910</v>
      </c>
      <c r="AG92" s="1" t="s">
        <v>903</v>
      </c>
    </row>
    <row r="93" spans="2:33" ht="13.5" thickBot="1" x14ac:dyDescent="0.35">
      <c r="B93" s="1">
        <v>90</v>
      </c>
      <c r="C93" s="1">
        <v>3</v>
      </c>
      <c r="D93" s="1" t="s">
        <v>7</v>
      </c>
      <c r="E93" s="1">
        <v>2</v>
      </c>
      <c r="F93" s="1">
        <v>7</v>
      </c>
      <c r="G93" s="1" t="s">
        <v>10</v>
      </c>
      <c r="H93" s="1">
        <v>6</v>
      </c>
      <c r="I93" s="1" t="s">
        <v>9</v>
      </c>
      <c r="J93" s="3" t="s">
        <v>899</v>
      </c>
      <c r="K93" s="3" t="s">
        <v>2358</v>
      </c>
      <c r="L93" s="9" t="s">
        <v>1494</v>
      </c>
      <c r="M93" s="6" t="s">
        <v>1797</v>
      </c>
      <c r="N93" s="6" t="s">
        <v>1802</v>
      </c>
      <c r="O93" s="12"/>
      <c r="P93" s="11" t="s">
        <v>1799</v>
      </c>
      <c r="Q93" s="6" t="s">
        <v>1769</v>
      </c>
      <c r="R93" s="12"/>
      <c r="S93" s="6"/>
      <c r="T93" s="12" t="s">
        <v>2061</v>
      </c>
      <c r="U93" s="6"/>
      <c r="V93" s="11"/>
      <c r="W93" s="12" t="s">
        <v>2061</v>
      </c>
      <c r="X93" s="29"/>
      <c r="Y93" s="39"/>
      <c r="Z93" s="37">
        <v>1</v>
      </c>
      <c r="AA93" s="40"/>
      <c r="AB93" s="41"/>
      <c r="AC93" s="37">
        <v>1</v>
      </c>
      <c r="AD93" s="42"/>
      <c r="AE93" s="30" t="s">
        <v>900</v>
      </c>
      <c r="AF93" s="30" t="s">
        <v>901</v>
      </c>
      <c r="AG93" s="1" t="s">
        <v>902</v>
      </c>
    </row>
    <row r="94" spans="2:33" ht="13.5" thickBot="1" x14ac:dyDescent="0.35">
      <c r="B94" s="1">
        <v>91</v>
      </c>
      <c r="C94" s="1">
        <v>3</v>
      </c>
      <c r="D94" s="1" t="s">
        <v>7</v>
      </c>
      <c r="E94" s="1">
        <v>2</v>
      </c>
      <c r="F94" s="1">
        <v>7</v>
      </c>
      <c r="G94" s="1" t="s">
        <v>10</v>
      </c>
      <c r="H94" s="1">
        <v>7</v>
      </c>
      <c r="I94" s="1" t="s">
        <v>10</v>
      </c>
      <c r="J94" s="3" t="s">
        <v>925</v>
      </c>
      <c r="K94" s="3" t="s">
        <v>2358</v>
      </c>
      <c r="L94" s="9" t="s">
        <v>1495</v>
      </c>
      <c r="M94" s="6" t="s">
        <v>1797</v>
      </c>
      <c r="N94" s="6" t="s">
        <v>1802</v>
      </c>
      <c r="O94" s="6" t="s">
        <v>1742</v>
      </c>
      <c r="P94" s="11" t="s">
        <v>1799</v>
      </c>
      <c r="Q94" s="6" t="s">
        <v>1770</v>
      </c>
      <c r="R94" s="6" t="s">
        <v>1763</v>
      </c>
      <c r="S94" s="6"/>
      <c r="T94" s="6"/>
      <c r="U94" s="6"/>
      <c r="V94" s="8" t="s">
        <v>2061</v>
      </c>
      <c r="W94" s="12" t="s">
        <v>2061</v>
      </c>
      <c r="X94" s="28" t="s">
        <v>2061</v>
      </c>
      <c r="Y94" s="39"/>
      <c r="Z94" s="40"/>
      <c r="AA94" s="40"/>
      <c r="AB94" s="43">
        <v>1</v>
      </c>
      <c r="AC94" s="37">
        <v>1</v>
      </c>
      <c r="AD94" s="38">
        <v>1</v>
      </c>
      <c r="AE94" s="30" t="s">
        <v>926</v>
      </c>
      <c r="AF94" s="30" t="s">
        <v>927</v>
      </c>
      <c r="AG94" s="1" t="s">
        <v>928</v>
      </c>
    </row>
    <row r="95" spans="2:33" ht="13.5" thickBot="1" x14ac:dyDescent="0.35">
      <c r="B95" s="1">
        <v>92</v>
      </c>
      <c r="C95" s="1">
        <v>3</v>
      </c>
      <c r="D95" s="1" t="s">
        <v>7</v>
      </c>
      <c r="E95" s="1">
        <v>2</v>
      </c>
      <c r="F95" s="1">
        <v>7</v>
      </c>
      <c r="G95" s="1" t="s">
        <v>10</v>
      </c>
      <c r="H95" s="1">
        <v>8</v>
      </c>
      <c r="I95" s="1" t="s">
        <v>11</v>
      </c>
      <c r="J95" s="3" t="s">
        <v>904</v>
      </c>
      <c r="K95" s="3" t="s">
        <v>2358</v>
      </c>
      <c r="L95" s="9" t="s">
        <v>1493</v>
      </c>
      <c r="M95" s="6" t="s">
        <v>1797</v>
      </c>
      <c r="N95" s="6" t="s">
        <v>2152</v>
      </c>
      <c r="O95" s="12"/>
      <c r="P95" s="11" t="s">
        <v>1799</v>
      </c>
      <c r="Q95" s="6" t="s">
        <v>1771</v>
      </c>
      <c r="R95" s="6" t="s">
        <v>1742</v>
      </c>
      <c r="S95" s="6"/>
      <c r="T95" s="6"/>
      <c r="U95" s="6"/>
      <c r="V95" s="11"/>
      <c r="W95" s="12" t="s">
        <v>2061</v>
      </c>
      <c r="X95" s="29"/>
      <c r="Y95" s="39"/>
      <c r="Z95" s="40"/>
      <c r="AA95" s="40"/>
      <c r="AB95" s="41"/>
      <c r="AC95" s="37">
        <v>1</v>
      </c>
      <c r="AD95" s="42"/>
      <c r="AE95" s="30" t="s">
        <v>905</v>
      </c>
      <c r="AF95" s="30" t="s">
        <v>906</v>
      </c>
      <c r="AG95" s="1" t="s">
        <v>907</v>
      </c>
    </row>
    <row r="96" spans="2:33" ht="13.5" thickBot="1" x14ac:dyDescent="0.35">
      <c r="B96" s="1">
        <v>93</v>
      </c>
      <c r="C96" s="1">
        <v>3</v>
      </c>
      <c r="D96" s="1" t="s">
        <v>7</v>
      </c>
      <c r="E96" s="1">
        <v>2</v>
      </c>
      <c r="F96" s="1">
        <v>7</v>
      </c>
      <c r="G96" s="1" t="s">
        <v>10</v>
      </c>
      <c r="H96" s="1">
        <v>9</v>
      </c>
      <c r="I96" s="1" t="s">
        <v>6</v>
      </c>
      <c r="J96" s="3" t="s">
        <v>911</v>
      </c>
      <c r="K96" s="3" t="s">
        <v>2358</v>
      </c>
      <c r="L96" s="9" t="s">
        <v>1496</v>
      </c>
      <c r="M96" s="6" t="s">
        <v>1797</v>
      </c>
      <c r="N96" s="6" t="s">
        <v>1872</v>
      </c>
      <c r="O96" s="6" t="s">
        <v>2097</v>
      </c>
      <c r="P96" s="11" t="s">
        <v>1799</v>
      </c>
      <c r="Q96" s="6" t="s">
        <v>1772</v>
      </c>
      <c r="R96" s="12"/>
      <c r="S96" s="6"/>
      <c r="T96" s="6"/>
      <c r="U96" s="12" t="s">
        <v>2061</v>
      </c>
      <c r="V96" s="11"/>
      <c r="W96" s="12" t="s">
        <v>2061</v>
      </c>
      <c r="X96" s="29"/>
      <c r="Y96" s="39"/>
      <c r="Z96" s="40"/>
      <c r="AA96" s="37">
        <v>1</v>
      </c>
      <c r="AB96" s="41"/>
      <c r="AC96" s="37">
        <v>1</v>
      </c>
      <c r="AD96" s="42"/>
      <c r="AE96" s="30" t="s">
        <v>912</v>
      </c>
      <c r="AF96" s="30" t="s">
        <v>913</v>
      </c>
      <c r="AG96" s="1" t="s">
        <v>914</v>
      </c>
    </row>
    <row r="97" spans="2:33" ht="13.5" thickBot="1" x14ac:dyDescent="0.35">
      <c r="B97" s="1">
        <v>94</v>
      </c>
      <c r="C97" s="1">
        <v>3</v>
      </c>
      <c r="D97" s="1" t="s">
        <v>7</v>
      </c>
      <c r="E97" s="1">
        <v>2</v>
      </c>
      <c r="F97" s="1">
        <v>7</v>
      </c>
      <c r="G97" s="1" t="s">
        <v>10</v>
      </c>
      <c r="H97" s="1">
        <v>10</v>
      </c>
      <c r="I97" s="1" t="s">
        <v>12</v>
      </c>
      <c r="J97" s="3" t="s">
        <v>919</v>
      </c>
      <c r="K97" s="3" t="s">
        <v>2358</v>
      </c>
      <c r="L97" s="9" t="s">
        <v>1497</v>
      </c>
      <c r="M97" s="6" t="s">
        <v>1797</v>
      </c>
      <c r="N97" s="6" t="s">
        <v>1803</v>
      </c>
      <c r="O97" s="12"/>
      <c r="P97" s="11" t="s">
        <v>1799</v>
      </c>
      <c r="Q97" s="6" t="s">
        <v>1773</v>
      </c>
      <c r="R97" s="6" t="s">
        <v>1755</v>
      </c>
      <c r="S97" s="6"/>
      <c r="T97" s="6"/>
      <c r="U97" s="6"/>
      <c r="V97" s="11"/>
      <c r="W97" s="12" t="s">
        <v>2061</v>
      </c>
      <c r="X97" s="29"/>
      <c r="Y97" s="39"/>
      <c r="Z97" s="40"/>
      <c r="AA97" s="40"/>
      <c r="AB97" s="41"/>
      <c r="AC97" s="37">
        <v>1</v>
      </c>
      <c r="AD97" s="42"/>
      <c r="AE97" s="30" t="s">
        <v>920</v>
      </c>
      <c r="AF97" s="30" t="s">
        <v>2044</v>
      </c>
      <c r="AG97" s="1" t="s">
        <v>1935</v>
      </c>
    </row>
    <row r="98" spans="2:33" ht="13.5" thickBot="1" x14ac:dyDescent="0.35">
      <c r="B98" s="1">
        <v>95</v>
      </c>
      <c r="C98" s="1">
        <v>3</v>
      </c>
      <c r="D98" s="1" t="s">
        <v>7</v>
      </c>
      <c r="E98" s="1">
        <v>2</v>
      </c>
      <c r="F98" s="1">
        <v>7</v>
      </c>
      <c r="G98" s="1" t="s">
        <v>10</v>
      </c>
      <c r="H98" s="1">
        <v>11</v>
      </c>
      <c r="I98" s="1" t="s">
        <v>13</v>
      </c>
      <c r="J98" s="3" t="s">
        <v>1721</v>
      </c>
      <c r="K98" s="3" t="s">
        <v>2358</v>
      </c>
      <c r="L98" s="9" t="s">
        <v>1722</v>
      </c>
      <c r="M98" s="6" t="s">
        <v>1797</v>
      </c>
      <c r="N98" s="6" t="s">
        <v>1787</v>
      </c>
      <c r="O98" s="6"/>
      <c r="P98" s="11" t="s">
        <v>1799</v>
      </c>
      <c r="Q98" s="6" t="s">
        <v>1774</v>
      </c>
      <c r="R98" s="6"/>
      <c r="S98" s="6"/>
      <c r="T98" s="6"/>
      <c r="U98" s="6"/>
      <c r="V98" s="11"/>
      <c r="W98" s="12" t="s">
        <v>2061</v>
      </c>
      <c r="X98" s="29"/>
      <c r="Y98" s="39"/>
      <c r="Z98" s="40"/>
      <c r="AA98" s="40"/>
      <c r="AB98" s="41"/>
      <c r="AC98" s="37">
        <v>1</v>
      </c>
      <c r="AD98" s="42"/>
      <c r="AE98" s="30" t="s">
        <v>1718</v>
      </c>
      <c r="AF98" s="30" t="s">
        <v>1719</v>
      </c>
      <c r="AG98" s="1" t="s">
        <v>1720</v>
      </c>
    </row>
    <row r="99" spans="2:33" ht="13.5" thickBot="1" x14ac:dyDescent="0.35">
      <c r="B99" s="1">
        <v>96</v>
      </c>
      <c r="C99" s="1">
        <v>3</v>
      </c>
      <c r="D99" s="1" t="s">
        <v>7</v>
      </c>
      <c r="E99" s="1">
        <v>2</v>
      </c>
      <c r="F99" s="1">
        <v>7</v>
      </c>
      <c r="G99" s="1" t="s">
        <v>10</v>
      </c>
      <c r="H99" s="1">
        <v>12</v>
      </c>
      <c r="I99" s="1" t="s">
        <v>14</v>
      </c>
      <c r="J99" s="3" t="s">
        <v>921</v>
      </c>
      <c r="K99" s="3" t="s">
        <v>2361</v>
      </c>
      <c r="L99" s="9" t="s">
        <v>1498</v>
      </c>
      <c r="M99" s="6" t="s">
        <v>1797</v>
      </c>
      <c r="N99" s="6" t="s">
        <v>1786</v>
      </c>
      <c r="O99" s="6" t="s">
        <v>1742</v>
      </c>
      <c r="P99" s="11" t="s">
        <v>1799</v>
      </c>
      <c r="Q99" s="6" t="s">
        <v>1775</v>
      </c>
      <c r="R99" s="12"/>
      <c r="S99" s="6"/>
      <c r="T99" s="6"/>
      <c r="U99" s="6"/>
      <c r="V99" s="11"/>
      <c r="W99" s="12" t="s">
        <v>2061</v>
      </c>
      <c r="X99" s="29"/>
      <c r="Y99" s="39"/>
      <c r="Z99" s="40"/>
      <c r="AA99" s="40"/>
      <c r="AB99" s="41"/>
      <c r="AC99" s="37">
        <v>1</v>
      </c>
      <c r="AD99" s="42"/>
      <c r="AE99" s="30" t="s">
        <v>922</v>
      </c>
      <c r="AF99" s="30" t="s">
        <v>923</v>
      </c>
      <c r="AG99" s="1" t="s">
        <v>924</v>
      </c>
    </row>
    <row r="100" spans="2:33" ht="13.5" thickBot="1" x14ac:dyDescent="0.35">
      <c r="B100" s="1">
        <v>97</v>
      </c>
      <c r="C100" s="1">
        <v>3</v>
      </c>
      <c r="D100" s="1" t="s">
        <v>7</v>
      </c>
      <c r="E100" s="1">
        <v>3</v>
      </c>
      <c r="F100" s="1">
        <v>11</v>
      </c>
      <c r="G100" s="1" t="s">
        <v>13</v>
      </c>
      <c r="H100" s="1">
        <v>1</v>
      </c>
      <c r="I100" s="1" t="s">
        <v>3</v>
      </c>
      <c r="J100" s="3" t="s">
        <v>1097</v>
      </c>
      <c r="K100" s="3" t="s">
        <v>2358</v>
      </c>
      <c r="L100" s="9" t="s">
        <v>1499</v>
      </c>
      <c r="M100" s="6" t="s">
        <v>1797</v>
      </c>
      <c r="N100" s="6" t="s">
        <v>1804</v>
      </c>
      <c r="O100" s="6" t="s">
        <v>2313</v>
      </c>
      <c r="P100" s="11" t="s">
        <v>1805</v>
      </c>
      <c r="Q100" s="6" t="s">
        <v>1789</v>
      </c>
      <c r="R100" s="12"/>
      <c r="S100" s="6"/>
      <c r="T100" s="6"/>
      <c r="U100" s="6"/>
      <c r="V100" s="11"/>
      <c r="W100" s="12" t="s">
        <v>2061</v>
      </c>
      <c r="X100" s="29"/>
      <c r="Y100" s="39"/>
      <c r="Z100" s="40"/>
      <c r="AA100" s="40"/>
      <c r="AB100" s="41"/>
      <c r="AC100" s="37">
        <v>1</v>
      </c>
      <c r="AD100" s="42"/>
      <c r="AE100" s="30" t="s">
        <v>1098</v>
      </c>
      <c r="AF100" s="30" t="s">
        <v>1099</v>
      </c>
      <c r="AG100" s="1" t="s">
        <v>1100</v>
      </c>
    </row>
    <row r="101" spans="2:33" ht="13.5" thickBot="1" x14ac:dyDescent="0.35">
      <c r="B101" s="1">
        <v>98</v>
      </c>
      <c r="C101" s="1">
        <v>3</v>
      </c>
      <c r="D101" s="1" t="s">
        <v>7</v>
      </c>
      <c r="E101" s="1">
        <v>3</v>
      </c>
      <c r="F101" s="1">
        <v>11</v>
      </c>
      <c r="G101" s="1" t="s">
        <v>13</v>
      </c>
      <c r="H101" s="1">
        <v>2</v>
      </c>
      <c r="I101" s="1" t="s">
        <v>4</v>
      </c>
      <c r="J101" s="3" t="s">
        <v>1104</v>
      </c>
      <c r="K101" s="3" t="s">
        <v>2358</v>
      </c>
      <c r="L101" s="9" t="s">
        <v>1499</v>
      </c>
      <c r="M101" s="6" t="s">
        <v>1797</v>
      </c>
      <c r="N101" s="6" t="s">
        <v>1806</v>
      </c>
      <c r="O101" s="6" t="s">
        <v>1755</v>
      </c>
      <c r="P101" s="11" t="s">
        <v>1805</v>
      </c>
      <c r="Q101" s="6" t="s">
        <v>1790</v>
      </c>
      <c r="R101" s="12"/>
      <c r="S101" s="6"/>
      <c r="T101" s="12" t="s">
        <v>2061</v>
      </c>
      <c r="U101" s="6"/>
      <c r="V101" s="11"/>
      <c r="W101" s="12" t="s">
        <v>2061</v>
      </c>
      <c r="X101" s="29"/>
      <c r="Y101" s="39"/>
      <c r="Z101" s="37">
        <v>1</v>
      </c>
      <c r="AA101" s="40"/>
      <c r="AB101" s="41"/>
      <c r="AC101" s="37">
        <v>1</v>
      </c>
      <c r="AD101" s="42"/>
      <c r="AE101" s="30" t="s">
        <v>1105</v>
      </c>
      <c r="AF101" s="30" t="s">
        <v>1106</v>
      </c>
      <c r="AG101" s="1" t="s">
        <v>432</v>
      </c>
    </row>
    <row r="102" spans="2:33" ht="13.5" thickBot="1" x14ac:dyDescent="0.35">
      <c r="B102" s="1">
        <v>99</v>
      </c>
      <c r="C102" s="1">
        <v>3</v>
      </c>
      <c r="D102" s="1" t="s">
        <v>7</v>
      </c>
      <c r="E102" s="1">
        <v>3</v>
      </c>
      <c r="F102" s="1">
        <v>11</v>
      </c>
      <c r="G102" s="1" t="s">
        <v>13</v>
      </c>
      <c r="H102" s="1">
        <v>3</v>
      </c>
      <c r="I102" s="1" t="s">
        <v>7</v>
      </c>
      <c r="J102" s="3" t="s">
        <v>1075</v>
      </c>
      <c r="K102" s="3" t="s">
        <v>2358</v>
      </c>
      <c r="L102" s="9" t="s">
        <v>1500</v>
      </c>
      <c r="M102" s="6" t="s">
        <v>1797</v>
      </c>
      <c r="N102" s="6" t="s">
        <v>1875</v>
      </c>
      <c r="O102" s="6" t="s">
        <v>2314</v>
      </c>
      <c r="P102" s="14" t="s">
        <v>1805</v>
      </c>
      <c r="Q102" s="6" t="s">
        <v>1791</v>
      </c>
      <c r="R102" s="12"/>
      <c r="S102" s="12" t="s">
        <v>2061</v>
      </c>
      <c r="T102" s="12" t="s">
        <v>2061</v>
      </c>
      <c r="U102" s="6"/>
      <c r="V102" s="26"/>
      <c r="W102" s="12" t="s">
        <v>2061</v>
      </c>
      <c r="X102" s="29"/>
      <c r="Y102" s="36">
        <v>1</v>
      </c>
      <c r="Z102" s="37">
        <v>1</v>
      </c>
      <c r="AA102" s="40"/>
      <c r="AB102" s="41"/>
      <c r="AC102" s="37">
        <v>1</v>
      </c>
      <c r="AD102" s="42"/>
      <c r="AE102" s="30" t="s">
        <v>1076</v>
      </c>
      <c r="AF102" s="30" t="s">
        <v>1077</v>
      </c>
      <c r="AG102" s="1" t="s">
        <v>1078</v>
      </c>
    </row>
    <row r="103" spans="2:33" ht="13.5" thickBot="1" x14ac:dyDescent="0.35">
      <c r="B103" s="1">
        <v>100</v>
      </c>
      <c r="C103" s="1">
        <v>3</v>
      </c>
      <c r="D103" s="1" t="s">
        <v>7</v>
      </c>
      <c r="E103" s="1">
        <v>3</v>
      </c>
      <c r="F103" s="1">
        <v>11</v>
      </c>
      <c r="G103" s="1" t="s">
        <v>13</v>
      </c>
      <c r="H103" s="1">
        <v>4</v>
      </c>
      <c r="I103" s="1" t="s">
        <v>8</v>
      </c>
      <c r="J103" s="3" t="s">
        <v>2315</v>
      </c>
      <c r="K103" s="3" t="s">
        <v>2361</v>
      </c>
      <c r="L103" s="9" t="s">
        <v>1501</v>
      </c>
      <c r="M103" s="6" t="s">
        <v>1797</v>
      </c>
      <c r="N103" s="6" t="s">
        <v>1807</v>
      </c>
      <c r="O103" s="12"/>
      <c r="P103" s="11" t="s">
        <v>1805</v>
      </c>
      <c r="Q103" s="6" t="s">
        <v>1881</v>
      </c>
      <c r="R103" s="6" t="s">
        <v>2316</v>
      </c>
      <c r="S103" s="6"/>
      <c r="T103" s="6"/>
      <c r="U103" s="6"/>
      <c r="V103" s="11"/>
      <c r="W103" s="12" t="s">
        <v>2061</v>
      </c>
      <c r="X103" s="29"/>
      <c r="Y103" s="39"/>
      <c r="Z103" s="40"/>
      <c r="AA103" s="40"/>
      <c r="AB103" s="41"/>
      <c r="AC103" s="37">
        <v>1</v>
      </c>
      <c r="AD103" s="42"/>
      <c r="AE103" s="30" t="s">
        <v>1094</v>
      </c>
      <c r="AF103" s="30" t="s">
        <v>1095</v>
      </c>
      <c r="AG103" s="1" t="s">
        <v>1096</v>
      </c>
    </row>
    <row r="104" spans="2:33" ht="13.5" thickBot="1" x14ac:dyDescent="0.35">
      <c r="B104" s="1">
        <v>101</v>
      </c>
      <c r="C104" s="1">
        <v>3</v>
      </c>
      <c r="D104" s="1" t="s">
        <v>7</v>
      </c>
      <c r="E104" s="1">
        <v>3</v>
      </c>
      <c r="F104" s="1">
        <v>11</v>
      </c>
      <c r="G104" s="1" t="s">
        <v>13</v>
      </c>
      <c r="H104" s="1">
        <v>5</v>
      </c>
      <c r="I104" s="1" t="s">
        <v>5</v>
      </c>
      <c r="J104" s="3" t="s">
        <v>2099</v>
      </c>
      <c r="K104" s="3" t="s">
        <v>2358</v>
      </c>
      <c r="L104" s="9" t="s">
        <v>2098</v>
      </c>
      <c r="M104" s="6" t="s">
        <v>1797</v>
      </c>
      <c r="N104" s="6" t="s">
        <v>1872</v>
      </c>
      <c r="O104" s="12"/>
      <c r="P104" s="11" t="s">
        <v>1805</v>
      </c>
      <c r="Q104" s="6" t="s">
        <v>1877</v>
      </c>
      <c r="R104" s="6" t="s">
        <v>1763</v>
      </c>
      <c r="S104" s="6"/>
      <c r="T104" s="6"/>
      <c r="U104" s="6"/>
      <c r="V104" s="11"/>
      <c r="W104" s="12" t="s">
        <v>2061</v>
      </c>
      <c r="X104" s="29"/>
      <c r="Y104" s="39"/>
      <c r="Z104" s="40"/>
      <c r="AA104" s="40"/>
      <c r="AB104" s="41"/>
      <c r="AC104" s="37">
        <v>1</v>
      </c>
      <c r="AD104" s="42"/>
      <c r="AE104" s="30" t="s">
        <v>2102</v>
      </c>
      <c r="AF104" s="30" t="s">
        <v>2101</v>
      </c>
      <c r="AG104" s="3" t="s">
        <v>2100</v>
      </c>
    </row>
    <row r="105" spans="2:33" ht="13.5" thickBot="1" x14ac:dyDescent="0.35">
      <c r="B105" s="1">
        <v>102</v>
      </c>
      <c r="C105" s="1">
        <v>3</v>
      </c>
      <c r="D105" s="1" t="s">
        <v>7</v>
      </c>
      <c r="E105" s="1">
        <v>3</v>
      </c>
      <c r="F105" s="1">
        <v>11</v>
      </c>
      <c r="G105" s="1" t="s">
        <v>13</v>
      </c>
      <c r="H105" s="1">
        <v>6</v>
      </c>
      <c r="I105" s="1" t="s">
        <v>9</v>
      </c>
      <c r="J105" s="3" t="s">
        <v>1086</v>
      </c>
      <c r="K105" s="3" t="s">
        <v>2358</v>
      </c>
      <c r="L105" s="9" t="s">
        <v>1502</v>
      </c>
      <c r="M105" s="6" t="s">
        <v>1797</v>
      </c>
      <c r="N105" s="6" t="s">
        <v>1798</v>
      </c>
      <c r="O105" s="12"/>
      <c r="P105" s="11" t="s">
        <v>1805</v>
      </c>
      <c r="Q105" s="6" t="s">
        <v>1863</v>
      </c>
      <c r="R105" s="6" t="s">
        <v>2103</v>
      </c>
      <c r="S105" s="6"/>
      <c r="T105" s="6"/>
      <c r="U105" s="6"/>
      <c r="V105" s="11"/>
      <c r="W105" s="12" t="s">
        <v>2061</v>
      </c>
      <c r="X105" s="29"/>
      <c r="Y105" s="39"/>
      <c r="Z105" s="40"/>
      <c r="AA105" s="40"/>
      <c r="AB105" s="41"/>
      <c r="AC105" s="37">
        <v>1</v>
      </c>
      <c r="AD105" s="42"/>
      <c r="AE105" s="30" t="s">
        <v>1087</v>
      </c>
      <c r="AF105" s="30" t="s">
        <v>1088</v>
      </c>
      <c r="AG105" s="1" t="s">
        <v>1089</v>
      </c>
    </row>
    <row r="106" spans="2:33" ht="13.5" thickBot="1" x14ac:dyDescent="0.35">
      <c r="B106" s="1">
        <v>103</v>
      </c>
      <c r="C106" s="1">
        <v>3</v>
      </c>
      <c r="D106" s="1" t="s">
        <v>7</v>
      </c>
      <c r="E106" s="1">
        <v>3</v>
      </c>
      <c r="F106" s="1">
        <v>11</v>
      </c>
      <c r="G106" s="1" t="s">
        <v>13</v>
      </c>
      <c r="H106" s="1">
        <v>7</v>
      </c>
      <c r="I106" s="1" t="s">
        <v>10</v>
      </c>
      <c r="J106" s="3" t="s">
        <v>1090</v>
      </c>
      <c r="K106" s="3" t="s">
        <v>2361</v>
      </c>
      <c r="L106" s="9" t="s">
        <v>1503</v>
      </c>
      <c r="M106" s="6" t="s">
        <v>1797</v>
      </c>
      <c r="N106" s="6" t="s">
        <v>1787</v>
      </c>
      <c r="O106" s="6" t="s">
        <v>1746</v>
      </c>
      <c r="P106" s="11" t="s">
        <v>1805</v>
      </c>
      <c r="Q106" s="6" t="s">
        <v>2104</v>
      </c>
      <c r="R106" s="6" t="s">
        <v>1763</v>
      </c>
      <c r="S106" s="6"/>
      <c r="T106" s="6"/>
      <c r="U106" s="6"/>
      <c r="V106" s="11"/>
      <c r="W106" s="12" t="s">
        <v>2061</v>
      </c>
      <c r="X106" s="29"/>
      <c r="Y106" s="39"/>
      <c r="Z106" s="40"/>
      <c r="AA106" s="40"/>
      <c r="AB106" s="41"/>
      <c r="AC106" s="37">
        <v>1</v>
      </c>
      <c r="AD106" s="42"/>
      <c r="AE106" s="30" t="s">
        <v>1091</v>
      </c>
      <c r="AF106" s="30" t="s">
        <v>1092</v>
      </c>
      <c r="AG106" s="1" t="s">
        <v>1093</v>
      </c>
    </row>
    <row r="107" spans="2:33" ht="13.5" thickBot="1" x14ac:dyDescent="0.35">
      <c r="B107" s="1">
        <v>104</v>
      </c>
      <c r="C107" s="1">
        <v>3</v>
      </c>
      <c r="D107" s="1" t="s">
        <v>7</v>
      </c>
      <c r="E107" s="1">
        <v>3</v>
      </c>
      <c r="F107" s="1">
        <v>11</v>
      </c>
      <c r="G107" s="1" t="s">
        <v>13</v>
      </c>
      <c r="H107" s="1">
        <v>8</v>
      </c>
      <c r="I107" s="1" t="s">
        <v>11</v>
      </c>
      <c r="J107" s="3" t="s">
        <v>1072</v>
      </c>
      <c r="K107" s="3" t="s">
        <v>2358</v>
      </c>
      <c r="L107" s="9" t="s">
        <v>1504</v>
      </c>
      <c r="M107" s="6" t="s">
        <v>1797</v>
      </c>
      <c r="N107" s="6" t="s">
        <v>1786</v>
      </c>
      <c r="O107" s="6" t="s">
        <v>1873</v>
      </c>
      <c r="P107" s="11" t="s">
        <v>1805</v>
      </c>
      <c r="Q107" s="6" t="s">
        <v>2105</v>
      </c>
      <c r="R107" s="6" t="s">
        <v>2317</v>
      </c>
      <c r="S107" s="9"/>
      <c r="T107" s="6"/>
      <c r="U107" s="6"/>
      <c r="V107" s="6"/>
      <c r="W107" s="11"/>
      <c r="X107" s="28" t="s">
        <v>2061</v>
      </c>
      <c r="Y107" s="36"/>
      <c r="Z107" s="40"/>
      <c r="AA107" s="40"/>
      <c r="AB107" s="40"/>
      <c r="AC107" s="41"/>
      <c r="AD107" s="38">
        <v>1</v>
      </c>
      <c r="AE107" s="30" t="s">
        <v>2110</v>
      </c>
      <c r="AF107" s="30" t="s">
        <v>1073</v>
      </c>
      <c r="AG107" s="1" t="s">
        <v>1074</v>
      </c>
    </row>
    <row r="108" spans="2:33" ht="13.5" thickBot="1" x14ac:dyDescent="0.35">
      <c r="B108" s="1">
        <v>105</v>
      </c>
      <c r="C108" s="1">
        <v>3</v>
      </c>
      <c r="D108" s="1" t="s">
        <v>7</v>
      </c>
      <c r="E108" s="1">
        <v>3</v>
      </c>
      <c r="F108" s="1">
        <v>11</v>
      </c>
      <c r="G108" s="1" t="s">
        <v>13</v>
      </c>
      <c r="H108" s="1">
        <v>9</v>
      </c>
      <c r="I108" s="1" t="s">
        <v>6</v>
      </c>
      <c r="J108" s="3" t="s">
        <v>2106</v>
      </c>
      <c r="K108" s="3" t="s">
        <v>2358</v>
      </c>
      <c r="L108" s="9" t="s">
        <v>2319</v>
      </c>
      <c r="M108" s="6" t="s">
        <v>1797</v>
      </c>
      <c r="N108" s="6" t="s">
        <v>2320</v>
      </c>
      <c r="O108" s="6" t="s">
        <v>1764</v>
      </c>
      <c r="P108" s="11" t="s">
        <v>1805</v>
      </c>
      <c r="Q108" s="6" t="s">
        <v>1808</v>
      </c>
      <c r="R108" s="6" t="s">
        <v>2318</v>
      </c>
      <c r="S108" s="12" t="s">
        <v>2061</v>
      </c>
      <c r="T108" s="6"/>
      <c r="U108" s="6"/>
      <c r="V108" s="11"/>
      <c r="W108" s="12" t="s">
        <v>2061</v>
      </c>
      <c r="X108" s="29"/>
      <c r="Y108" s="36">
        <v>1</v>
      </c>
      <c r="Z108" s="40"/>
      <c r="AA108" s="40"/>
      <c r="AB108" s="41"/>
      <c r="AC108" s="37">
        <v>1</v>
      </c>
      <c r="AD108" s="42"/>
      <c r="AE108" s="30" t="s">
        <v>2107</v>
      </c>
      <c r="AF108" s="30" t="s">
        <v>2109</v>
      </c>
      <c r="AG108" s="3" t="s">
        <v>2108</v>
      </c>
    </row>
    <row r="109" spans="2:33" ht="13.5" thickBot="1" x14ac:dyDescent="0.35">
      <c r="B109" s="1">
        <v>106</v>
      </c>
      <c r="C109" s="1">
        <v>3</v>
      </c>
      <c r="D109" s="1" t="s">
        <v>7</v>
      </c>
      <c r="E109" s="1">
        <v>3</v>
      </c>
      <c r="F109" s="1">
        <v>11</v>
      </c>
      <c r="G109" s="1" t="s">
        <v>13</v>
      </c>
      <c r="H109" s="1">
        <v>10</v>
      </c>
      <c r="I109" s="1" t="s">
        <v>12</v>
      </c>
      <c r="J109" s="3" t="s">
        <v>1079</v>
      </c>
      <c r="K109" s="3" t="s">
        <v>2358</v>
      </c>
      <c r="L109" s="9" t="s">
        <v>1505</v>
      </c>
      <c r="M109" s="6" t="s">
        <v>1797</v>
      </c>
      <c r="N109" s="6" t="s">
        <v>1872</v>
      </c>
      <c r="O109" s="12"/>
      <c r="P109" s="11" t="s">
        <v>1805</v>
      </c>
      <c r="Q109" s="6" t="s">
        <v>1795</v>
      </c>
      <c r="R109" s="12"/>
      <c r="S109" s="6"/>
      <c r="T109" s="12" t="s">
        <v>2061</v>
      </c>
      <c r="U109" s="6"/>
      <c r="V109" s="11"/>
      <c r="W109" s="12" t="s">
        <v>2061</v>
      </c>
      <c r="X109" s="29"/>
      <c r="Y109" s="39"/>
      <c r="Z109" s="37">
        <v>1</v>
      </c>
      <c r="AA109" s="40"/>
      <c r="AB109" s="41"/>
      <c r="AC109" s="37">
        <v>1</v>
      </c>
      <c r="AD109" s="42"/>
      <c r="AE109" s="30" t="s">
        <v>1080</v>
      </c>
      <c r="AF109" s="30" t="s">
        <v>1081</v>
      </c>
      <c r="AG109" s="1" t="s">
        <v>485</v>
      </c>
    </row>
    <row r="110" spans="2:33" ht="13.5" thickBot="1" x14ac:dyDescent="0.35">
      <c r="B110" s="1">
        <v>107</v>
      </c>
      <c r="C110" s="1">
        <v>3</v>
      </c>
      <c r="D110" s="1" t="s">
        <v>7</v>
      </c>
      <c r="E110" s="1">
        <v>3</v>
      </c>
      <c r="F110" s="1">
        <v>11</v>
      </c>
      <c r="G110" s="1" t="s">
        <v>13</v>
      </c>
      <c r="H110" s="1">
        <v>11</v>
      </c>
      <c r="I110" s="1" t="s">
        <v>13</v>
      </c>
      <c r="J110" s="3" t="s">
        <v>1082</v>
      </c>
      <c r="K110" s="3" t="s">
        <v>2358</v>
      </c>
      <c r="L110" s="9" t="s">
        <v>1506</v>
      </c>
      <c r="M110" s="6" t="s">
        <v>1797</v>
      </c>
      <c r="N110" s="6" t="s">
        <v>1778</v>
      </c>
      <c r="O110" s="6" t="s">
        <v>1742</v>
      </c>
      <c r="P110" s="11" t="s">
        <v>1805</v>
      </c>
      <c r="Q110" s="6" t="s">
        <v>1796</v>
      </c>
      <c r="R110" s="6" t="s">
        <v>1758</v>
      </c>
      <c r="S110" s="6"/>
      <c r="T110" s="6"/>
      <c r="U110" s="6"/>
      <c r="V110" s="8" t="s">
        <v>2061</v>
      </c>
      <c r="W110" s="12" t="s">
        <v>2061</v>
      </c>
      <c r="X110" s="28" t="s">
        <v>2061</v>
      </c>
      <c r="Y110" s="39"/>
      <c r="Z110" s="40"/>
      <c r="AA110" s="40"/>
      <c r="AB110" s="43">
        <v>1</v>
      </c>
      <c r="AC110" s="37">
        <v>1</v>
      </c>
      <c r="AD110" s="38">
        <v>1</v>
      </c>
      <c r="AE110" s="30" t="s">
        <v>1083</v>
      </c>
      <c r="AF110" s="30" t="s">
        <v>1084</v>
      </c>
      <c r="AG110" s="1" t="s">
        <v>1085</v>
      </c>
    </row>
    <row r="111" spans="2:33" ht="13.5" thickBot="1" x14ac:dyDescent="0.35">
      <c r="B111" s="1">
        <v>108</v>
      </c>
      <c r="C111" s="1">
        <v>3</v>
      </c>
      <c r="D111" s="1" t="s">
        <v>7</v>
      </c>
      <c r="E111" s="1">
        <v>3</v>
      </c>
      <c r="F111" s="1">
        <v>11</v>
      </c>
      <c r="G111" s="1" t="s">
        <v>13</v>
      </c>
      <c r="H111" s="1">
        <v>12</v>
      </c>
      <c r="I111" s="1" t="s">
        <v>14</v>
      </c>
      <c r="J111" s="3" t="s">
        <v>1101</v>
      </c>
      <c r="K111" s="3" t="s">
        <v>2361</v>
      </c>
      <c r="L111" s="9" t="s">
        <v>1507</v>
      </c>
      <c r="M111" s="6" t="s">
        <v>1797</v>
      </c>
      <c r="N111" s="6" t="s">
        <v>1785</v>
      </c>
      <c r="O111" s="6" t="s">
        <v>1757</v>
      </c>
      <c r="P111" s="11" t="s">
        <v>1805</v>
      </c>
      <c r="Q111" s="6" t="s">
        <v>1849</v>
      </c>
      <c r="R111" s="6" t="s">
        <v>1755</v>
      </c>
      <c r="S111" s="6"/>
      <c r="T111" s="6"/>
      <c r="U111" s="6"/>
      <c r="V111" s="11"/>
      <c r="W111" s="12" t="s">
        <v>2061</v>
      </c>
      <c r="X111" s="29"/>
      <c r="Y111" s="39"/>
      <c r="Z111" s="40"/>
      <c r="AA111" s="40"/>
      <c r="AB111" s="41"/>
      <c r="AC111" s="37">
        <v>1</v>
      </c>
      <c r="AD111" s="42"/>
      <c r="AE111" s="30" t="s">
        <v>1102</v>
      </c>
      <c r="AF111" s="30" t="s">
        <v>1103</v>
      </c>
      <c r="AG111" s="1" t="s">
        <v>1935</v>
      </c>
    </row>
    <row r="112" spans="2:33" ht="13.5" thickBot="1" x14ac:dyDescent="0.35">
      <c r="B112" s="1">
        <v>109</v>
      </c>
      <c r="C112" s="1">
        <v>4</v>
      </c>
      <c r="D112" s="1" t="s">
        <v>8</v>
      </c>
      <c r="E112" s="1">
        <v>1</v>
      </c>
      <c r="F112" s="1">
        <v>4</v>
      </c>
      <c r="G112" s="1" t="s">
        <v>8</v>
      </c>
      <c r="H112" s="1">
        <v>1</v>
      </c>
      <c r="I112" s="1" t="s">
        <v>3</v>
      </c>
      <c r="J112" s="3" t="s">
        <v>189</v>
      </c>
      <c r="K112" s="3" t="s">
        <v>2358</v>
      </c>
      <c r="L112" s="9" t="s">
        <v>1627</v>
      </c>
      <c r="M112" s="6" t="s">
        <v>1809</v>
      </c>
      <c r="N112" s="6" t="s">
        <v>1810</v>
      </c>
      <c r="O112" s="6" t="s">
        <v>2111</v>
      </c>
      <c r="P112" s="11" t="s">
        <v>1809</v>
      </c>
      <c r="Q112" s="6" t="s">
        <v>1810</v>
      </c>
      <c r="R112" s="6" t="s">
        <v>2111</v>
      </c>
      <c r="S112" s="12" t="s">
        <v>2061</v>
      </c>
      <c r="T112" s="12" t="s">
        <v>2061</v>
      </c>
      <c r="U112" s="12" t="s">
        <v>2061</v>
      </c>
      <c r="V112" s="8" t="s">
        <v>2061</v>
      </c>
      <c r="W112" s="12" t="s">
        <v>2061</v>
      </c>
      <c r="X112" s="28" t="s">
        <v>2061</v>
      </c>
      <c r="Y112" s="36">
        <v>1</v>
      </c>
      <c r="Z112" s="37">
        <v>1</v>
      </c>
      <c r="AA112" s="37">
        <v>1</v>
      </c>
      <c r="AB112" s="43">
        <v>1</v>
      </c>
      <c r="AC112" s="37">
        <v>1</v>
      </c>
      <c r="AD112" s="38">
        <v>1</v>
      </c>
      <c r="AE112" s="30" t="s">
        <v>190</v>
      </c>
      <c r="AF112" s="30" t="s">
        <v>1035</v>
      </c>
      <c r="AG112" s="1" t="s">
        <v>1036</v>
      </c>
    </row>
    <row r="113" spans="2:33" ht="13.5" thickBot="1" x14ac:dyDescent="0.35">
      <c r="B113" s="1">
        <v>110</v>
      </c>
      <c r="C113" s="1">
        <v>4</v>
      </c>
      <c r="D113" s="1" t="s">
        <v>8</v>
      </c>
      <c r="E113" s="1">
        <v>1</v>
      </c>
      <c r="F113" s="1">
        <v>4</v>
      </c>
      <c r="G113" s="1" t="s">
        <v>8</v>
      </c>
      <c r="H113" s="1">
        <v>2</v>
      </c>
      <c r="I113" s="1" t="s">
        <v>4</v>
      </c>
      <c r="J113" s="3" t="s">
        <v>187</v>
      </c>
      <c r="K113" s="3" t="s">
        <v>2358</v>
      </c>
      <c r="L113" s="9" t="s">
        <v>1628</v>
      </c>
      <c r="M113" s="6" t="s">
        <v>1809</v>
      </c>
      <c r="N113" s="6" t="s">
        <v>1811</v>
      </c>
      <c r="O113" s="12"/>
      <c r="P113" s="11" t="s">
        <v>1809</v>
      </c>
      <c r="Q113" s="6" t="s">
        <v>1811</v>
      </c>
      <c r="R113" s="12"/>
      <c r="S113" s="6"/>
      <c r="T113" s="12" t="s">
        <v>2061</v>
      </c>
      <c r="U113" s="6"/>
      <c r="V113" s="11"/>
      <c r="W113" s="12" t="s">
        <v>2061</v>
      </c>
      <c r="X113" s="29"/>
      <c r="Y113" s="39"/>
      <c r="Z113" s="37">
        <v>1</v>
      </c>
      <c r="AA113" s="40"/>
      <c r="AB113" s="41"/>
      <c r="AC113" s="37">
        <v>1</v>
      </c>
      <c r="AD113" s="42"/>
      <c r="AE113" s="30" t="s">
        <v>188</v>
      </c>
      <c r="AF113" s="30" t="s">
        <v>1037</v>
      </c>
      <c r="AG113" s="1" t="s">
        <v>1038</v>
      </c>
    </row>
    <row r="114" spans="2:33" ht="13.5" thickBot="1" x14ac:dyDescent="0.35">
      <c r="B114" s="1">
        <v>111</v>
      </c>
      <c r="C114" s="1">
        <v>4</v>
      </c>
      <c r="D114" s="1" t="s">
        <v>8</v>
      </c>
      <c r="E114" s="1">
        <v>1</v>
      </c>
      <c r="F114" s="1">
        <v>4</v>
      </c>
      <c r="G114" s="1" t="s">
        <v>8</v>
      </c>
      <c r="H114" s="1">
        <v>3</v>
      </c>
      <c r="I114" s="1" t="s">
        <v>7</v>
      </c>
      <c r="J114" s="3" t="s">
        <v>180</v>
      </c>
      <c r="K114" s="3" t="s">
        <v>2358</v>
      </c>
      <c r="L114" s="9" t="s">
        <v>1629</v>
      </c>
      <c r="M114" s="6" t="s">
        <v>1809</v>
      </c>
      <c r="N114" s="6" t="s">
        <v>1812</v>
      </c>
      <c r="O114" s="12"/>
      <c r="P114" s="11" t="s">
        <v>1809</v>
      </c>
      <c r="Q114" s="6" t="s">
        <v>1812</v>
      </c>
      <c r="R114" s="12"/>
      <c r="S114" s="6"/>
      <c r="T114" s="12" t="s">
        <v>2061</v>
      </c>
      <c r="U114" s="6"/>
      <c r="V114" s="11"/>
      <c r="W114" s="12" t="s">
        <v>2061</v>
      </c>
      <c r="X114" s="29"/>
      <c r="Y114" s="39"/>
      <c r="Z114" s="37">
        <v>1</v>
      </c>
      <c r="AA114" s="40"/>
      <c r="AB114" s="41"/>
      <c r="AC114" s="37">
        <v>1</v>
      </c>
      <c r="AD114" s="42"/>
      <c r="AE114" s="30" t="s">
        <v>181</v>
      </c>
      <c r="AF114" s="30" t="s">
        <v>1039</v>
      </c>
      <c r="AG114" s="1" t="s">
        <v>1040</v>
      </c>
    </row>
    <row r="115" spans="2:33" ht="13.5" thickBot="1" x14ac:dyDescent="0.35">
      <c r="B115" s="1">
        <v>112</v>
      </c>
      <c r="C115" s="1">
        <v>4</v>
      </c>
      <c r="D115" s="1" t="s">
        <v>8</v>
      </c>
      <c r="E115" s="1">
        <v>1</v>
      </c>
      <c r="F115" s="1">
        <v>4</v>
      </c>
      <c r="G115" s="1" t="s">
        <v>8</v>
      </c>
      <c r="H115" s="1">
        <v>4</v>
      </c>
      <c r="I115" s="1" t="s">
        <v>8</v>
      </c>
      <c r="J115" s="3" t="s">
        <v>176</v>
      </c>
      <c r="K115" s="3" t="s">
        <v>2358</v>
      </c>
      <c r="L115" s="9" t="s">
        <v>1630</v>
      </c>
      <c r="M115" s="6" t="s">
        <v>1809</v>
      </c>
      <c r="N115" s="6" t="s">
        <v>1813</v>
      </c>
      <c r="O115" s="6" t="s">
        <v>1746</v>
      </c>
      <c r="P115" s="11" t="s">
        <v>1809</v>
      </c>
      <c r="Q115" s="6" t="s">
        <v>1813</v>
      </c>
      <c r="R115" s="6" t="s">
        <v>1746</v>
      </c>
      <c r="S115" s="12" t="s">
        <v>2061</v>
      </c>
      <c r="T115" s="12" t="s">
        <v>2061</v>
      </c>
      <c r="U115" s="12" t="s">
        <v>2061</v>
      </c>
      <c r="V115" s="8" t="s">
        <v>2061</v>
      </c>
      <c r="W115" s="12" t="s">
        <v>2061</v>
      </c>
      <c r="X115" s="28" t="s">
        <v>2061</v>
      </c>
      <c r="Y115" s="36">
        <v>1</v>
      </c>
      <c r="Z115" s="37">
        <v>1</v>
      </c>
      <c r="AA115" s="37">
        <v>1</v>
      </c>
      <c r="AB115" s="43">
        <v>1</v>
      </c>
      <c r="AC115" s="37">
        <v>1</v>
      </c>
      <c r="AD115" s="38">
        <v>1</v>
      </c>
      <c r="AE115" s="30" t="s">
        <v>177</v>
      </c>
      <c r="AF115" s="30" t="s">
        <v>1041</v>
      </c>
      <c r="AG115" s="1" t="s">
        <v>485</v>
      </c>
    </row>
    <row r="116" spans="2:33" ht="13.5" thickBot="1" x14ac:dyDescent="0.35">
      <c r="B116" s="1">
        <v>113</v>
      </c>
      <c r="C116" s="1">
        <v>4</v>
      </c>
      <c r="D116" s="1" t="s">
        <v>8</v>
      </c>
      <c r="E116" s="1">
        <v>1</v>
      </c>
      <c r="F116" s="1">
        <v>4</v>
      </c>
      <c r="G116" s="1" t="s">
        <v>8</v>
      </c>
      <c r="H116" s="1">
        <v>5</v>
      </c>
      <c r="I116" s="1" t="s">
        <v>5</v>
      </c>
      <c r="J116" s="3" t="s">
        <v>174</v>
      </c>
      <c r="K116" s="3" t="s">
        <v>2358</v>
      </c>
      <c r="L116" s="9" t="s">
        <v>1631</v>
      </c>
      <c r="M116" s="6" t="s">
        <v>1809</v>
      </c>
      <c r="N116" s="6" t="s">
        <v>1814</v>
      </c>
      <c r="O116" s="6" t="s">
        <v>2112</v>
      </c>
      <c r="P116" s="11" t="s">
        <v>1809</v>
      </c>
      <c r="Q116" s="6" t="s">
        <v>1814</v>
      </c>
      <c r="R116" s="6" t="s">
        <v>2112</v>
      </c>
      <c r="S116" s="6"/>
      <c r="T116" s="12" t="s">
        <v>2061</v>
      </c>
      <c r="U116" s="6"/>
      <c r="V116" s="11"/>
      <c r="W116" s="12" t="s">
        <v>2061</v>
      </c>
      <c r="X116" s="29"/>
      <c r="Y116" s="39"/>
      <c r="Z116" s="37">
        <v>1</v>
      </c>
      <c r="AA116" s="40"/>
      <c r="AB116" s="41"/>
      <c r="AC116" s="37">
        <v>1</v>
      </c>
      <c r="AD116" s="42"/>
      <c r="AE116" s="30" t="s">
        <v>175</v>
      </c>
      <c r="AF116" s="30" t="s">
        <v>1042</v>
      </c>
      <c r="AG116" s="1" t="s">
        <v>1043</v>
      </c>
    </row>
    <row r="117" spans="2:33" ht="13.5" thickBot="1" x14ac:dyDescent="0.35">
      <c r="B117" s="1">
        <v>114</v>
      </c>
      <c r="C117" s="1">
        <v>4</v>
      </c>
      <c r="D117" s="1" t="s">
        <v>8</v>
      </c>
      <c r="E117" s="1">
        <v>1</v>
      </c>
      <c r="F117" s="1">
        <v>4</v>
      </c>
      <c r="G117" s="1" t="s">
        <v>8</v>
      </c>
      <c r="H117" s="1">
        <v>6</v>
      </c>
      <c r="I117" s="1" t="s">
        <v>9</v>
      </c>
      <c r="J117" s="3" t="s">
        <v>178</v>
      </c>
      <c r="K117" s="3" t="s">
        <v>2361</v>
      </c>
      <c r="L117" s="9" t="s">
        <v>1629</v>
      </c>
      <c r="M117" s="6" t="s">
        <v>1809</v>
      </c>
      <c r="N117" s="6" t="s">
        <v>1815</v>
      </c>
      <c r="O117" s="12"/>
      <c r="P117" s="11" t="s">
        <v>1809</v>
      </c>
      <c r="Q117" s="6" t="s">
        <v>1815</v>
      </c>
      <c r="R117" s="12"/>
      <c r="S117" s="6"/>
      <c r="T117" s="12" t="s">
        <v>2061</v>
      </c>
      <c r="U117" s="6"/>
      <c r="V117" s="11"/>
      <c r="W117" s="12" t="s">
        <v>2061</v>
      </c>
      <c r="X117" s="29"/>
      <c r="Y117" s="39"/>
      <c r="Z117" s="37">
        <v>1</v>
      </c>
      <c r="AA117" s="40"/>
      <c r="AB117" s="41"/>
      <c r="AC117" s="37">
        <v>1</v>
      </c>
      <c r="AD117" s="42"/>
      <c r="AE117" s="30" t="s">
        <v>179</v>
      </c>
      <c r="AF117" s="30" t="s">
        <v>1044</v>
      </c>
      <c r="AG117" s="1" t="s">
        <v>1044</v>
      </c>
    </row>
    <row r="118" spans="2:33" ht="13.5" thickBot="1" x14ac:dyDescent="0.35">
      <c r="B118" s="1">
        <v>115</v>
      </c>
      <c r="C118" s="1">
        <v>4</v>
      </c>
      <c r="D118" s="1" t="s">
        <v>8</v>
      </c>
      <c r="E118" s="1">
        <v>1</v>
      </c>
      <c r="F118" s="1">
        <v>4</v>
      </c>
      <c r="G118" s="1" t="s">
        <v>8</v>
      </c>
      <c r="H118" s="1">
        <v>7</v>
      </c>
      <c r="I118" s="1" t="s">
        <v>10</v>
      </c>
      <c r="J118" s="3" t="s">
        <v>1934</v>
      </c>
      <c r="K118" s="3" t="s">
        <v>2358</v>
      </c>
      <c r="L118" s="9" t="s">
        <v>1985</v>
      </c>
      <c r="M118" s="6" t="s">
        <v>1809</v>
      </c>
      <c r="N118" s="6" t="s">
        <v>1816</v>
      </c>
      <c r="O118" s="6"/>
      <c r="P118" s="11" t="s">
        <v>1809</v>
      </c>
      <c r="Q118" s="6" t="s">
        <v>1816</v>
      </c>
      <c r="R118" s="6"/>
      <c r="S118" s="6"/>
      <c r="T118" s="12" t="s">
        <v>2061</v>
      </c>
      <c r="U118" s="6"/>
      <c r="V118" s="11"/>
      <c r="W118" s="12" t="s">
        <v>2061</v>
      </c>
      <c r="X118" s="29"/>
      <c r="Y118" s="39"/>
      <c r="Z118" s="37">
        <v>1</v>
      </c>
      <c r="AA118" s="40"/>
      <c r="AB118" s="41"/>
      <c r="AC118" s="37">
        <v>1</v>
      </c>
      <c r="AD118" s="42"/>
      <c r="AE118" s="30" t="s">
        <v>1933</v>
      </c>
      <c r="AF118" s="30" t="s">
        <v>1931</v>
      </c>
      <c r="AG118" s="1" t="s">
        <v>1932</v>
      </c>
    </row>
    <row r="119" spans="2:33" ht="13.5" thickBot="1" x14ac:dyDescent="0.35">
      <c r="B119" s="1">
        <v>116</v>
      </c>
      <c r="C119" s="1">
        <v>4</v>
      </c>
      <c r="D119" s="1" t="s">
        <v>8</v>
      </c>
      <c r="E119" s="1">
        <v>1</v>
      </c>
      <c r="F119" s="1">
        <v>4</v>
      </c>
      <c r="G119" s="1" t="s">
        <v>8</v>
      </c>
      <c r="H119" s="1">
        <v>8</v>
      </c>
      <c r="I119" s="1" t="s">
        <v>11</v>
      </c>
      <c r="J119" s="3" t="s">
        <v>185</v>
      </c>
      <c r="K119" s="3" t="s">
        <v>2358</v>
      </c>
      <c r="L119" s="9" t="s">
        <v>1632</v>
      </c>
      <c r="M119" s="6" t="s">
        <v>1809</v>
      </c>
      <c r="N119" s="6" t="s">
        <v>1817</v>
      </c>
      <c r="O119" s="12"/>
      <c r="P119" s="11" t="s">
        <v>1809</v>
      </c>
      <c r="Q119" s="6" t="s">
        <v>1817</v>
      </c>
      <c r="R119" s="12"/>
      <c r="S119" s="12" t="s">
        <v>2061</v>
      </c>
      <c r="T119" s="12" t="s">
        <v>2061</v>
      </c>
      <c r="U119" s="6"/>
      <c r="V119" s="8" t="s">
        <v>2061</v>
      </c>
      <c r="W119" s="12" t="s">
        <v>2061</v>
      </c>
      <c r="X119" s="29"/>
      <c r="Y119" s="36">
        <v>1</v>
      </c>
      <c r="Z119" s="37">
        <v>1</v>
      </c>
      <c r="AA119" s="40"/>
      <c r="AB119" s="43">
        <v>1</v>
      </c>
      <c r="AC119" s="37">
        <v>1</v>
      </c>
      <c r="AD119" s="42"/>
      <c r="AE119" s="30" t="s">
        <v>186</v>
      </c>
      <c r="AF119" s="30" t="s">
        <v>1045</v>
      </c>
      <c r="AG119" s="1" t="s">
        <v>1046</v>
      </c>
    </row>
    <row r="120" spans="2:33" ht="13.5" thickBot="1" x14ac:dyDescent="0.35">
      <c r="B120" s="1">
        <v>117</v>
      </c>
      <c r="C120" s="1">
        <v>4</v>
      </c>
      <c r="D120" s="1" t="s">
        <v>8</v>
      </c>
      <c r="E120" s="1">
        <v>1</v>
      </c>
      <c r="F120" s="1">
        <v>4</v>
      </c>
      <c r="G120" s="1" t="s">
        <v>8</v>
      </c>
      <c r="H120" s="1">
        <v>9</v>
      </c>
      <c r="I120" s="1" t="s">
        <v>6</v>
      </c>
      <c r="J120" s="3" t="s">
        <v>183</v>
      </c>
      <c r="K120" s="3" t="s">
        <v>2361</v>
      </c>
      <c r="L120" s="9" t="s">
        <v>1633</v>
      </c>
      <c r="M120" s="6" t="s">
        <v>1809</v>
      </c>
      <c r="N120" s="6" t="s">
        <v>1818</v>
      </c>
      <c r="O120" s="6" t="s">
        <v>1757</v>
      </c>
      <c r="P120" s="11" t="s">
        <v>1809</v>
      </c>
      <c r="Q120" s="6" t="s">
        <v>1818</v>
      </c>
      <c r="R120" s="6" t="s">
        <v>1757</v>
      </c>
      <c r="S120" s="6"/>
      <c r="T120" s="12" t="s">
        <v>2061</v>
      </c>
      <c r="U120" s="6"/>
      <c r="V120" s="11"/>
      <c r="W120" s="12" t="s">
        <v>2061</v>
      </c>
      <c r="X120" s="29"/>
      <c r="Y120" s="39"/>
      <c r="Z120" s="37">
        <v>1</v>
      </c>
      <c r="AA120" s="40"/>
      <c r="AB120" s="41"/>
      <c r="AC120" s="37">
        <v>1</v>
      </c>
      <c r="AD120" s="42"/>
      <c r="AE120" s="30" t="s">
        <v>184</v>
      </c>
      <c r="AF120" s="30" t="s">
        <v>1047</v>
      </c>
      <c r="AG120" s="1" t="s">
        <v>1048</v>
      </c>
    </row>
    <row r="121" spans="2:33" ht="13.5" thickBot="1" x14ac:dyDescent="0.35">
      <c r="B121" s="1">
        <v>118</v>
      </c>
      <c r="C121" s="1">
        <v>4</v>
      </c>
      <c r="D121" s="1" t="s">
        <v>8</v>
      </c>
      <c r="E121" s="1">
        <v>1</v>
      </c>
      <c r="F121" s="1">
        <v>4</v>
      </c>
      <c r="G121" s="1" t="s">
        <v>8</v>
      </c>
      <c r="H121" s="1">
        <v>10</v>
      </c>
      <c r="I121" s="1" t="s">
        <v>12</v>
      </c>
      <c r="J121" s="3" t="s">
        <v>182</v>
      </c>
      <c r="K121" s="3" t="s">
        <v>2358</v>
      </c>
      <c r="L121" s="9" t="s">
        <v>1634</v>
      </c>
      <c r="M121" s="6" t="s">
        <v>1809</v>
      </c>
      <c r="N121" s="6" t="s">
        <v>1819</v>
      </c>
      <c r="O121" s="12"/>
      <c r="P121" s="11" t="s">
        <v>1809</v>
      </c>
      <c r="Q121" s="6" t="s">
        <v>1819</v>
      </c>
      <c r="R121" s="12"/>
      <c r="S121" s="6"/>
      <c r="T121" s="12" t="s">
        <v>2061</v>
      </c>
      <c r="U121" s="6"/>
      <c r="V121" s="11"/>
      <c r="W121" s="12" t="s">
        <v>2061</v>
      </c>
      <c r="X121" s="29"/>
      <c r="Y121" s="39"/>
      <c r="Z121" s="37">
        <v>1</v>
      </c>
      <c r="AA121" s="40"/>
      <c r="AB121" s="41"/>
      <c r="AC121" s="37">
        <v>1</v>
      </c>
      <c r="AD121" s="42"/>
      <c r="AE121" s="30" t="s">
        <v>1049</v>
      </c>
      <c r="AF121" s="30" t="s">
        <v>1050</v>
      </c>
      <c r="AG121" s="1" t="s">
        <v>1051</v>
      </c>
    </row>
    <row r="122" spans="2:33" ht="13.5" thickBot="1" x14ac:dyDescent="0.35">
      <c r="B122" s="1">
        <v>119</v>
      </c>
      <c r="C122" s="1">
        <v>4</v>
      </c>
      <c r="D122" s="1" t="s">
        <v>8</v>
      </c>
      <c r="E122" s="1">
        <v>1</v>
      </c>
      <c r="F122" s="1">
        <v>4</v>
      </c>
      <c r="G122" s="1" t="s">
        <v>8</v>
      </c>
      <c r="H122" s="1">
        <v>11</v>
      </c>
      <c r="I122" s="1" t="s">
        <v>13</v>
      </c>
      <c r="J122" s="3" t="s">
        <v>1107</v>
      </c>
      <c r="K122" s="3" t="s">
        <v>2358</v>
      </c>
      <c r="L122" s="9" t="s">
        <v>1635</v>
      </c>
      <c r="M122" s="6" t="s">
        <v>1809</v>
      </c>
      <c r="N122" s="6" t="s">
        <v>1820</v>
      </c>
      <c r="O122" s="12"/>
      <c r="P122" s="11" t="s">
        <v>1809</v>
      </c>
      <c r="Q122" s="6" t="s">
        <v>1820</v>
      </c>
      <c r="R122" s="12"/>
      <c r="S122" s="6"/>
      <c r="T122" s="12" t="s">
        <v>2061</v>
      </c>
      <c r="U122" s="6"/>
      <c r="V122" s="11"/>
      <c r="W122" s="12" t="s">
        <v>2061</v>
      </c>
      <c r="X122" s="29"/>
      <c r="Y122" s="39"/>
      <c r="Z122" s="37">
        <v>1</v>
      </c>
      <c r="AA122" s="40"/>
      <c r="AB122" s="41"/>
      <c r="AC122" s="37">
        <v>1</v>
      </c>
      <c r="AD122" s="42"/>
      <c r="AE122" s="30" t="s">
        <v>1108</v>
      </c>
      <c r="AF122" s="30" t="s">
        <v>2113</v>
      </c>
      <c r="AG122" s="3" t="s">
        <v>1109</v>
      </c>
    </row>
    <row r="123" spans="2:33" ht="13.5" thickBot="1" x14ac:dyDescent="0.35">
      <c r="B123" s="1">
        <v>120</v>
      </c>
      <c r="C123" s="1">
        <v>4</v>
      </c>
      <c r="D123" s="1" t="s">
        <v>8</v>
      </c>
      <c r="E123" s="1">
        <v>1</v>
      </c>
      <c r="F123" s="1">
        <v>4</v>
      </c>
      <c r="G123" s="1" t="s">
        <v>8</v>
      </c>
      <c r="H123" s="1">
        <v>12</v>
      </c>
      <c r="I123" s="1" t="s">
        <v>14</v>
      </c>
      <c r="J123" s="3" t="s">
        <v>2114</v>
      </c>
      <c r="K123" s="3" t="s">
        <v>2358</v>
      </c>
      <c r="L123" s="9" t="s">
        <v>2115</v>
      </c>
      <c r="M123" s="6" t="s">
        <v>1809</v>
      </c>
      <c r="N123" s="6" t="s">
        <v>1821</v>
      </c>
      <c r="O123" s="6"/>
      <c r="P123" s="11" t="s">
        <v>1809</v>
      </c>
      <c r="Q123" s="6" t="s">
        <v>1821</v>
      </c>
      <c r="R123" s="6"/>
      <c r="S123" s="6"/>
      <c r="T123" s="12" t="s">
        <v>2061</v>
      </c>
      <c r="U123" s="6"/>
      <c r="V123" s="11"/>
      <c r="W123" s="12" t="s">
        <v>2061</v>
      </c>
      <c r="X123" s="29"/>
      <c r="Y123" s="39"/>
      <c r="Z123" s="37">
        <v>1</v>
      </c>
      <c r="AA123" s="40"/>
      <c r="AB123" s="41"/>
      <c r="AC123" s="37">
        <v>1</v>
      </c>
      <c r="AD123" s="42"/>
      <c r="AE123" s="30" t="s">
        <v>2116</v>
      </c>
      <c r="AF123" s="30" t="s">
        <v>2117</v>
      </c>
      <c r="AG123" s="3" t="s">
        <v>2118</v>
      </c>
    </row>
    <row r="124" spans="2:33" ht="13.5" thickBot="1" x14ac:dyDescent="0.35">
      <c r="B124" s="1">
        <v>121</v>
      </c>
      <c r="C124" s="1">
        <v>4</v>
      </c>
      <c r="D124" s="1" t="s">
        <v>8</v>
      </c>
      <c r="E124" s="1">
        <v>2</v>
      </c>
      <c r="F124" s="1">
        <v>8</v>
      </c>
      <c r="G124" s="1" t="s">
        <v>11</v>
      </c>
      <c r="H124" s="1">
        <v>1</v>
      </c>
      <c r="I124" s="1" t="s">
        <v>3</v>
      </c>
      <c r="J124" s="3" t="s">
        <v>71</v>
      </c>
      <c r="K124" s="3" t="s">
        <v>2358</v>
      </c>
      <c r="L124" s="9" t="s">
        <v>1636</v>
      </c>
      <c r="M124" s="6" t="s">
        <v>1809</v>
      </c>
      <c r="N124" s="6" t="s">
        <v>1813</v>
      </c>
      <c r="O124" s="6" t="s">
        <v>1746</v>
      </c>
      <c r="P124" s="11" t="s">
        <v>1822</v>
      </c>
      <c r="Q124" s="6" t="s">
        <v>1741</v>
      </c>
      <c r="R124" s="6" t="s">
        <v>1755</v>
      </c>
      <c r="S124" s="6"/>
      <c r="T124" s="6"/>
      <c r="U124" s="6"/>
      <c r="V124" s="11"/>
      <c r="W124" s="12" t="s">
        <v>2061</v>
      </c>
      <c r="X124" s="29"/>
      <c r="Y124" s="39"/>
      <c r="Z124" s="40"/>
      <c r="AA124" s="40"/>
      <c r="AB124" s="41"/>
      <c r="AC124" s="37">
        <v>1</v>
      </c>
      <c r="AD124" s="42"/>
      <c r="AE124" s="30" t="s">
        <v>72</v>
      </c>
      <c r="AF124" s="30" t="s">
        <v>1052</v>
      </c>
      <c r="AG124" s="32" t="s">
        <v>1053</v>
      </c>
    </row>
    <row r="125" spans="2:33" ht="13.5" thickBot="1" x14ac:dyDescent="0.35">
      <c r="B125" s="1">
        <v>122</v>
      </c>
      <c r="C125" s="1">
        <v>4</v>
      </c>
      <c r="D125" s="1" t="s">
        <v>8</v>
      </c>
      <c r="E125" s="1">
        <v>2</v>
      </c>
      <c r="F125" s="1">
        <v>8</v>
      </c>
      <c r="G125" s="1" t="s">
        <v>11</v>
      </c>
      <c r="H125" s="1">
        <v>2</v>
      </c>
      <c r="I125" s="1" t="s">
        <v>4</v>
      </c>
      <c r="J125" s="3" t="s">
        <v>73</v>
      </c>
      <c r="K125" s="3" t="s">
        <v>2358</v>
      </c>
      <c r="L125" s="9" t="s">
        <v>1637</v>
      </c>
      <c r="M125" s="6" t="s">
        <v>1809</v>
      </c>
      <c r="N125" s="6" t="s">
        <v>1821</v>
      </c>
      <c r="O125" s="12"/>
      <c r="P125" s="11" t="s">
        <v>1822</v>
      </c>
      <c r="Q125" s="6" t="s">
        <v>1743</v>
      </c>
      <c r="R125" s="6" t="s">
        <v>2321</v>
      </c>
      <c r="S125" s="6"/>
      <c r="T125" s="6"/>
      <c r="U125" s="6"/>
      <c r="V125" s="11"/>
      <c r="W125" s="12" t="s">
        <v>2063</v>
      </c>
      <c r="X125" s="29"/>
      <c r="Y125" s="39"/>
      <c r="Z125" s="40"/>
      <c r="AA125" s="40"/>
      <c r="AB125" s="41"/>
      <c r="AC125" s="37" t="s">
        <v>2063</v>
      </c>
      <c r="AD125" s="42"/>
      <c r="AE125" s="30" t="s">
        <v>237</v>
      </c>
      <c r="AF125" s="30" t="s">
        <v>1054</v>
      </c>
      <c r="AG125" s="1" t="s">
        <v>1055</v>
      </c>
    </row>
    <row r="126" spans="2:33" ht="13.5" thickBot="1" x14ac:dyDescent="0.35">
      <c r="B126" s="1">
        <v>123</v>
      </c>
      <c r="C126" s="1">
        <v>4</v>
      </c>
      <c r="D126" s="1" t="s">
        <v>8</v>
      </c>
      <c r="E126" s="1">
        <v>2</v>
      </c>
      <c r="F126" s="1">
        <v>8</v>
      </c>
      <c r="G126" s="1" t="s">
        <v>11</v>
      </c>
      <c r="H126" s="1">
        <v>3</v>
      </c>
      <c r="I126" s="1" t="s">
        <v>7</v>
      </c>
      <c r="J126" s="3" t="s">
        <v>16</v>
      </c>
      <c r="K126" s="3" t="s">
        <v>2362</v>
      </c>
      <c r="L126" s="9" t="s">
        <v>1638</v>
      </c>
      <c r="M126" s="6" t="s">
        <v>1809</v>
      </c>
      <c r="N126" s="6" t="s">
        <v>1812</v>
      </c>
      <c r="O126" s="6" t="s">
        <v>1776</v>
      </c>
      <c r="P126" s="11" t="s">
        <v>1822</v>
      </c>
      <c r="Q126" s="6" t="s">
        <v>1744</v>
      </c>
      <c r="R126" s="12"/>
      <c r="S126" s="12" t="s">
        <v>2061</v>
      </c>
      <c r="T126" s="12" t="s">
        <v>2061</v>
      </c>
      <c r="U126" s="12" t="s">
        <v>2061</v>
      </c>
      <c r="V126" s="11"/>
      <c r="W126" s="12" t="s">
        <v>2061</v>
      </c>
      <c r="X126" s="29"/>
      <c r="Y126" s="36">
        <v>1</v>
      </c>
      <c r="Z126" s="37">
        <v>1</v>
      </c>
      <c r="AA126" s="37">
        <v>1</v>
      </c>
      <c r="AB126" s="41"/>
      <c r="AC126" s="37">
        <v>1</v>
      </c>
      <c r="AD126" s="42"/>
      <c r="AE126" s="30" t="s">
        <v>247</v>
      </c>
      <c r="AF126" s="30" t="s">
        <v>1056</v>
      </c>
      <c r="AG126" s="1" t="s">
        <v>601</v>
      </c>
    </row>
    <row r="127" spans="2:33" ht="13.5" thickBot="1" x14ac:dyDescent="0.35">
      <c r="B127" s="1">
        <v>124</v>
      </c>
      <c r="C127" s="1">
        <v>4</v>
      </c>
      <c r="D127" s="1" t="s">
        <v>8</v>
      </c>
      <c r="E127" s="1">
        <v>2</v>
      </c>
      <c r="F127" s="1">
        <v>8</v>
      </c>
      <c r="G127" s="1" t="s">
        <v>11</v>
      </c>
      <c r="H127" s="1">
        <v>4</v>
      </c>
      <c r="I127" s="1" t="s">
        <v>8</v>
      </c>
      <c r="J127" s="3" t="s">
        <v>80</v>
      </c>
      <c r="K127" s="3" t="s">
        <v>2358</v>
      </c>
      <c r="L127" s="9" t="s">
        <v>1639</v>
      </c>
      <c r="M127" s="6" t="s">
        <v>1809</v>
      </c>
      <c r="N127" s="6" t="s">
        <v>1819</v>
      </c>
      <c r="O127" s="6" t="s">
        <v>1873</v>
      </c>
      <c r="P127" s="11" t="s">
        <v>1822</v>
      </c>
      <c r="Q127" s="6" t="s">
        <v>2119</v>
      </c>
      <c r="R127" s="6" t="s">
        <v>1776</v>
      </c>
      <c r="S127" s="12" t="s">
        <v>2061</v>
      </c>
      <c r="T127" s="12" t="s">
        <v>2061</v>
      </c>
      <c r="U127" s="12" t="s">
        <v>2061</v>
      </c>
      <c r="V127" s="11"/>
      <c r="W127" s="12" t="s">
        <v>2061</v>
      </c>
      <c r="X127" s="29"/>
      <c r="Y127" s="36">
        <v>1</v>
      </c>
      <c r="Z127" s="37">
        <v>1</v>
      </c>
      <c r="AA127" s="37">
        <v>1</v>
      </c>
      <c r="AB127" s="41"/>
      <c r="AC127" s="37">
        <v>1</v>
      </c>
      <c r="AD127" s="42"/>
      <c r="AE127" s="30" t="s">
        <v>81</v>
      </c>
      <c r="AF127" s="30" t="s">
        <v>1057</v>
      </c>
      <c r="AG127" s="1" t="s">
        <v>485</v>
      </c>
    </row>
    <row r="128" spans="2:33" ht="13.5" thickBot="1" x14ac:dyDescent="0.35">
      <c r="B128" s="1">
        <v>125</v>
      </c>
      <c r="C128" s="1">
        <v>4</v>
      </c>
      <c r="D128" s="1" t="s">
        <v>8</v>
      </c>
      <c r="E128" s="1">
        <v>2</v>
      </c>
      <c r="F128" s="1">
        <v>8</v>
      </c>
      <c r="G128" s="1" t="s">
        <v>11</v>
      </c>
      <c r="H128" s="1">
        <v>5</v>
      </c>
      <c r="I128" s="1" t="s">
        <v>5</v>
      </c>
      <c r="J128" s="3" t="s">
        <v>70</v>
      </c>
      <c r="K128" s="3" t="s">
        <v>2358</v>
      </c>
      <c r="L128" s="9" t="s">
        <v>1640</v>
      </c>
      <c r="M128" s="6" t="s">
        <v>1809</v>
      </c>
      <c r="N128" s="6" t="s">
        <v>1817</v>
      </c>
      <c r="O128" s="6" t="s">
        <v>1757</v>
      </c>
      <c r="P128" s="11" t="s">
        <v>1822</v>
      </c>
      <c r="Q128" s="6" t="s">
        <v>2120</v>
      </c>
      <c r="R128" s="6" t="s">
        <v>2322</v>
      </c>
      <c r="S128" s="6"/>
      <c r="T128" s="6"/>
      <c r="U128" s="6"/>
      <c r="V128" s="11"/>
      <c r="W128" s="12" t="s">
        <v>2061</v>
      </c>
      <c r="X128" s="29"/>
      <c r="Y128" s="39"/>
      <c r="Z128" s="40"/>
      <c r="AA128" s="40"/>
      <c r="AB128" s="41"/>
      <c r="AC128" s="37">
        <v>1</v>
      </c>
      <c r="AD128" s="42"/>
      <c r="AE128" s="30" t="s">
        <v>248</v>
      </c>
      <c r="AF128" s="30" t="s">
        <v>249</v>
      </c>
      <c r="AG128" s="32" t="s">
        <v>1058</v>
      </c>
    </row>
    <row r="129" spans="2:33" ht="13.5" thickBot="1" x14ac:dyDescent="0.35">
      <c r="B129" s="1">
        <v>126</v>
      </c>
      <c r="C129" s="1">
        <v>4</v>
      </c>
      <c r="D129" s="1" t="s">
        <v>8</v>
      </c>
      <c r="E129" s="1">
        <v>2</v>
      </c>
      <c r="F129" s="1">
        <v>8</v>
      </c>
      <c r="G129" s="1" t="s">
        <v>11</v>
      </c>
      <c r="H129" s="1">
        <v>6</v>
      </c>
      <c r="I129" s="1" t="s">
        <v>9</v>
      </c>
      <c r="J129" s="3" t="s">
        <v>68</v>
      </c>
      <c r="K129" s="3" t="s">
        <v>2360</v>
      </c>
      <c r="L129" s="9" t="s">
        <v>1641</v>
      </c>
      <c r="M129" s="6" t="s">
        <v>1809</v>
      </c>
      <c r="N129" s="6" t="s">
        <v>1812</v>
      </c>
      <c r="O129" s="6" t="s">
        <v>2256</v>
      </c>
      <c r="P129" s="11" t="s">
        <v>1822</v>
      </c>
      <c r="Q129" s="6" t="s">
        <v>2121</v>
      </c>
      <c r="R129" s="6" t="s">
        <v>1757</v>
      </c>
      <c r="S129" s="12" t="s">
        <v>2061</v>
      </c>
      <c r="T129" s="12" t="s">
        <v>2061</v>
      </c>
      <c r="U129" s="12" t="s">
        <v>2061</v>
      </c>
      <c r="V129" s="11"/>
      <c r="W129" s="12" t="s">
        <v>2061</v>
      </c>
      <c r="X129" s="29"/>
      <c r="Y129" s="36">
        <v>1</v>
      </c>
      <c r="Z129" s="37">
        <v>1</v>
      </c>
      <c r="AA129" s="37">
        <v>1</v>
      </c>
      <c r="AB129" s="41"/>
      <c r="AC129" s="37">
        <v>1</v>
      </c>
      <c r="AD129" s="42"/>
      <c r="AE129" s="30" t="s">
        <v>69</v>
      </c>
      <c r="AF129" s="30" t="s">
        <v>1059</v>
      </c>
      <c r="AG129" s="1" t="s">
        <v>1060</v>
      </c>
    </row>
    <row r="130" spans="2:33" ht="13.5" thickBot="1" x14ac:dyDescent="0.35">
      <c r="B130" s="1">
        <v>127</v>
      </c>
      <c r="C130" s="1">
        <v>4</v>
      </c>
      <c r="D130" s="1" t="s">
        <v>8</v>
      </c>
      <c r="E130" s="1">
        <v>2</v>
      </c>
      <c r="F130" s="1">
        <v>8</v>
      </c>
      <c r="G130" s="1" t="s">
        <v>11</v>
      </c>
      <c r="H130" s="1">
        <v>7</v>
      </c>
      <c r="I130" s="1" t="s">
        <v>10</v>
      </c>
      <c r="J130" s="3" t="s">
        <v>66</v>
      </c>
      <c r="K130" s="3" t="s">
        <v>2358</v>
      </c>
      <c r="L130" s="9" t="s">
        <v>1642</v>
      </c>
      <c r="M130" s="6" t="s">
        <v>1809</v>
      </c>
      <c r="N130" s="6" t="s">
        <v>1813</v>
      </c>
      <c r="O130" s="6" t="s">
        <v>1746</v>
      </c>
      <c r="P130" s="11" t="s">
        <v>1822</v>
      </c>
      <c r="Q130" s="6" t="s">
        <v>1748</v>
      </c>
      <c r="R130" s="12"/>
      <c r="S130" s="6"/>
      <c r="T130" s="6"/>
      <c r="U130" s="6"/>
      <c r="V130" s="8" t="s">
        <v>2063</v>
      </c>
      <c r="W130" s="12" t="s">
        <v>2061</v>
      </c>
      <c r="X130" s="29"/>
      <c r="Y130" s="39"/>
      <c r="Z130" s="40"/>
      <c r="AA130" s="40"/>
      <c r="AB130" s="43" t="s">
        <v>2063</v>
      </c>
      <c r="AC130" s="37">
        <v>1</v>
      </c>
      <c r="AD130" s="42"/>
      <c r="AE130" s="30" t="s">
        <v>67</v>
      </c>
      <c r="AF130" s="30" t="s">
        <v>1061</v>
      </c>
      <c r="AG130" s="32" t="s">
        <v>1062</v>
      </c>
    </row>
    <row r="131" spans="2:33" ht="13.5" thickBot="1" x14ac:dyDescent="0.35">
      <c r="B131" s="1">
        <v>128</v>
      </c>
      <c r="C131" s="1">
        <v>4</v>
      </c>
      <c r="D131" s="1" t="s">
        <v>8</v>
      </c>
      <c r="E131" s="1">
        <v>2</v>
      </c>
      <c r="F131" s="1">
        <v>8</v>
      </c>
      <c r="G131" s="1" t="s">
        <v>11</v>
      </c>
      <c r="H131" s="1">
        <v>8</v>
      </c>
      <c r="I131" s="1" t="s">
        <v>11</v>
      </c>
      <c r="J131" s="3" t="s">
        <v>246</v>
      </c>
      <c r="K131" s="3" t="s">
        <v>2358</v>
      </c>
      <c r="L131" s="9" t="s">
        <v>1643</v>
      </c>
      <c r="M131" s="6" t="s">
        <v>1809</v>
      </c>
      <c r="N131" s="6" t="s">
        <v>1821</v>
      </c>
      <c r="O131" s="6" t="s">
        <v>1776</v>
      </c>
      <c r="P131" s="11" t="s">
        <v>1822</v>
      </c>
      <c r="Q131" s="6" t="s">
        <v>1749</v>
      </c>
      <c r="R131" s="6" t="s">
        <v>2323</v>
      </c>
      <c r="S131" s="6"/>
      <c r="T131" s="6"/>
      <c r="U131" s="6"/>
      <c r="V131" s="8" t="s">
        <v>2061</v>
      </c>
      <c r="W131" s="12" t="s">
        <v>2061</v>
      </c>
      <c r="X131" s="28" t="s">
        <v>2061</v>
      </c>
      <c r="Y131" s="39"/>
      <c r="Z131" s="40"/>
      <c r="AA131" s="40"/>
      <c r="AB131" s="43">
        <v>1</v>
      </c>
      <c r="AC131" s="37">
        <v>1</v>
      </c>
      <c r="AD131" s="38">
        <v>1</v>
      </c>
      <c r="AE131" s="30" t="s">
        <v>77</v>
      </c>
      <c r="AF131" s="30" t="s">
        <v>1063</v>
      </c>
      <c r="AG131" s="1" t="s">
        <v>1064</v>
      </c>
    </row>
    <row r="132" spans="2:33" ht="13.5" thickBot="1" x14ac:dyDescent="0.35">
      <c r="B132" s="1">
        <v>129</v>
      </c>
      <c r="C132" s="1">
        <v>4</v>
      </c>
      <c r="D132" s="1" t="s">
        <v>8</v>
      </c>
      <c r="E132" s="1">
        <v>2</v>
      </c>
      <c r="F132" s="1">
        <v>8</v>
      </c>
      <c r="G132" s="1" t="s">
        <v>11</v>
      </c>
      <c r="H132" s="1">
        <v>9</v>
      </c>
      <c r="I132" s="1" t="s">
        <v>6</v>
      </c>
      <c r="J132" s="3" t="s">
        <v>74</v>
      </c>
      <c r="K132" s="3" t="s">
        <v>2361</v>
      </c>
      <c r="L132" s="9" t="s">
        <v>1644</v>
      </c>
      <c r="M132" s="6" t="s">
        <v>1809</v>
      </c>
      <c r="N132" s="6" t="s">
        <v>1810</v>
      </c>
      <c r="O132" s="12"/>
      <c r="P132" s="11" t="s">
        <v>1822</v>
      </c>
      <c r="Q132" s="6" t="s">
        <v>1750</v>
      </c>
      <c r="R132" s="6" t="s">
        <v>1758</v>
      </c>
      <c r="S132" s="6"/>
      <c r="T132" s="6"/>
      <c r="U132" s="6"/>
      <c r="V132" s="11"/>
      <c r="W132" s="12" t="s">
        <v>2061</v>
      </c>
      <c r="X132" s="29"/>
      <c r="Y132" s="39"/>
      <c r="Z132" s="40"/>
      <c r="AA132" s="40"/>
      <c r="AB132" s="41"/>
      <c r="AC132" s="37">
        <v>1</v>
      </c>
      <c r="AD132" s="42"/>
      <c r="AE132" s="30" t="s">
        <v>75</v>
      </c>
      <c r="AF132" s="30" t="s">
        <v>1065</v>
      </c>
      <c r="AG132" s="1" t="s">
        <v>432</v>
      </c>
    </row>
    <row r="133" spans="2:33" ht="13.5" thickBot="1" x14ac:dyDescent="0.35">
      <c r="B133" s="1">
        <v>130</v>
      </c>
      <c r="C133" s="1">
        <v>4</v>
      </c>
      <c r="D133" s="1" t="s">
        <v>8</v>
      </c>
      <c r="E133" s="1">
        <v>2</v>
      </c>
      <c r="F133" s="1">
        <v>8</v>
      </c>
      <c r="G133" s="1" t="s">
        <v>11</v>
      </c>
      <c r="H133" s="1">
        <v>10</v>
      </c>
      <c r="I133" s="1" t="s">
        <v>12</v>
      </c>
      <c r="J133" s="3" t="s">
        <v>76</v>
      </c>
      <c r="K133" s="3" t="s">
        <v>2358</v>
      </c>
      <c r="L133" s="9" t="s">
        <v>1645</v>
      </c>
      <c r="M133" s="6" t="s">
        <v>1809</v>
      </c>
      <c r="N133" s="6" t="s">
        <v>1818</v>
      </c>
      <c r="O133" s="6" t="s">
        <v>1757</v>
      </c>
      <c r="P133" s="11" t="s">
        <v>1822</v>
      </c>
      <c r="Q133" s="6" t="s">
        <v>1751</v>
      </c>
      <c r="R133" s="12"/>
      <c r="S133" s="6"/>
      <c r="T133" s="12" t="s">
        <v>2061</v>
      </c>
      <c r="U133" s="6"/>
      <c r="V133" s="11"/>
      <c r="W133" s="12" t="s">
        <v>2061</v>
      </c>
      <c r="X133" s="29"/>
      <c r="Y133" s="39"/>
      <c r="Z133" s="37">
        <v>1</v>
      </c>
      <c r="AA133" s="40"/>
      <c r="AB133" s="41"/>
      <c r="AC133" s="37">
        <v>1</v>
      </c>
      <c r="AD133" s="42"/>
      <c r="AE133" s="30" t="s">
        <v>250</v>
      </c>
      <c r="AF133" s="30" t="s">
        <v>1066</v>
      </c>
      <c r="AG133" s="1" t="s">
        <v>1067</v>
      </c>
    </row>
    <row r="134" spans="2:33" ht="13.5" thickBot="1" x14ac:dyDescent="0.35">
      <c r="B134" s="1">
        <v>131</v>
      </c>
      <c r="C134" s="1">
        <v>4</v>
      </c>
      <c r="D134" s="1" t="s">
        <v>8</v>
      </c>
      <c r="E134" s="1">
        <v>2</v>
      </c>
      <c r="F134" s="1">
        <v>8</v>
      </c>
      <c r="G134" s="1" t="s">
        <v>11</v>
      </c>
      <c r="H134" s="1">
        <v>11</v>
      </c>
      <c r="I134" s="1" t="s">
        <v>13</v>
      </c>
      <c r="J134" s="3" t="s">
        <v>22</v>
      </c>
      <c r="K134" s="3" t="s">
        <v>2358</v>
      </c>
      <c r="L134" s="9" t="s">
        <v>1646</v>
      </c>
      <c r="M134" s="6" t="s">
        <v>1809</v>
      </c>
      <c r="N134" s="6" t="s">
        <v>1817</v>
      </c>
      <c r="O134" s="12"/>
      <c r="P134" s="11" t="s">
        <v>1822</v>
      </c>
      <c r="Q134" s="6" t="s">
        <v>1752</v>
      </c>
      <c r="R134" s="6" t="s">
        <v>2292</v>
      </c>
      <c r="S134" s="6"/>
      <c r="T134" s="6"/>
      <c r="U134" s="6"/>
      <c r="V134" s="11"/>
      <c r="W134" s="12" t="s">
        <v>2061</v>
      </c>
      <c r="X134" s="29"/>
      <c r="Y134" s="39"/>
      <c r="Z134" s="40"/>
      <c r="AA134" s="40"/>
      <c r="AB134" s="41"/>
      <c r="AC134" s="37">
        <v>1</v>
      </c>
      <c r="AD134" s="42"/>
      <c r="AE134" s="30" t="s">
        <v>239</v>
      </c>
      <c r="AF134" s="30" t="s">
        <v>1068</v>
      </c>
      <c r="AG134" s="1" t="s">
        <v>1069</v>
      </c>
    </row>
    <row r="135" spans="2:33" ht="13.5" thickBot="1" x14ac:dyDescent="0.35">
      <c r="B135" s="1">
        <v>132</v>
      </c>
      <c r="C135" s="1">
        <v>4</v>
      </c>
      <c r="D135" s="1" t="s">
        <v>8</v>
      </c>
      <c r="E135" s="1">
        <v>2</v>
      </c>
      <c r="F135" s="1">
        <v>8</v>
      </c>
      <c r="G135" s="1" t="s">
        <v>11</v>
      </c>
      <c r="H135" s="1">
        <v>12</v>
      </c>
      <c r="I135" s="1" t="s">
        <v>14</v>
      </c>
      <c r="J135" s="3" t="s">
        <v>78</v>
      </c>
      <c r="K135" s="3" t="s">
        <v>2358</v>
      </c>
      <c r="L135" s="9" t="s">
        <v>1647</v>
      </c>
      <c r="M135" s="6" t="s">
        <v>1809</v>
      </c>
      <c r="N135" s="6" t="s">
        <v>1812</v>
      </c>
      <c r="O135" s="12"/>
      <c r="P135" s="11" t="s">
        <v>1822</v>
      </c>
      <c r="Q135" s="6" t="s">
        <v>1753</v>
      </c>
      <c r="R135" s="12"/>
      <c r="S135" s="6"/>
      <c r="T135" s="6"/>
      <c r="U135" s="6"/>
      <c r="V135" s="11"/>
      <c r="W135" s="12" t="s">
        <v>2061</v>
      </c>
      <c r="X135" s="29"/>
      <c r="Y135" s="39"/>
      <c r="Z135" s="40"/>
      <c r="AA135" s="40"/>
      <c r="AB135" s="41"/>
      <c r="AC135" s="37">
        <v>1</v>
      </c>
      <c r="AD135" s="42"/>
      <c r="AE135" s="30" t="s">
        <v>79</v>
      </c>
      <c r="AF135" s="30" t="s">
        <v>1070</v>
      </c>
      <c r="AG135" s="1" t="s">
        <v>1071</v>
      </c>
    </row>
    <row r="136" spans="2:33" ht="13.5" thickBot="1" x14ac:dyDescent="0.35">
      <c r="B136" s="1">
        <v>133</v>
      </c>
      <c r="C136" s="1">
        <v>4</v>
      </c>
      <c r="D136" s="1" t="s">
        <v>8</v>
      </c>
      <c r="E136" s="1">
        <v>3</v>
      </c>
      <c r="F136" s="1">
        <v>12</v>
      </c>
      <c r="G136" s="1" t="s">
        <v>14</v>
      </c>
      <c r="H136" s="1">
        <v>1</v>
      </c>
      <c r="I136" s="1" t="s">
        <v>3</v>
      </c>
      <c r="J136" s="3" t="s">
        <v>94</v>
      </c>
      <c r="K136" s="3" t="s">
        <v>2358</v>
      </c>
      <c r="L136" s="9" t="s">
        <v>1648</v>
      </c>
      <c r="M136" s="6" t="s">
        <v>1809</v>
      </c>
      <c r="N136" s="6" t="s">
        <v>1816</v>
      </c>
      <c r="O136" s="6" t="s">
        <v>1758</v>
      </c>
      <c r="P136" s="11" t="s">
        <v>1823</v>
      </c>
      <c r="Q136" s="6" t="s">
        <v>1760</v>
      </c>
      <c r="R136" s="6" t="s">
        <v>1776</v>
      </c>
      <c r="S136" s="12" t="s">
        <v>2061</v>
      </c>
      <c r="T136" s="6"/>
      <c r="U136" s="6"/>
      <c r="V136" s="11"/>
      <c r="W136" s="12" t="s">
        <v>2061</v>
      </c>
      <c r="X136" s="29"/>
      <c r="Y136" s="36">
        <v>1</v>
      </c>
      <c r="Z136" s="40"/>
      <c r="AA136" s="40"/>
      <c r="AB136" s="41"/>
      <c r="AC136" s="37">
        <v>1</v>
      </c>
      <c r="AD136" s="42"/>
      <c r="AE136" s="30" t="s">
        <v>95</v>
      </c>
      <c r="AF136" s="30" t="s">
        <v>1110</v>
      </c>
      <c r="AG136" s="1" t="s">
        <v>1111</v>
      </c>
    </row>
    <row r="137" spans="2:33" ht="13.5" thickBot="1" x14ac:dyDescent="0.35">
      <c r="B137" s="1">
        <v>134</v>
      </c>
      <c r="C137" s="1">
        <v>4</v>
      </c>
      <c r="D137" s="1" t="s">
        <v>8</v>
      </c>
      <c r="E137" s="1">
        <v>3</v>
      </c>
      <c r="F137" s="1">
        <v>12</v>
      </c>
      <c r="G137" s="1" t="s">
        <v>14</v>
      </c>
      <c r="H137" s="1">
        <v>2</v>
      </c>
      <c r="I137" s="1" t="s">
        <v>4</v>
      </c>
      <c r="J137" s="3" t="s">
        <v>86</v>
      </c>
      <c r="K137" s="3" t="s">
        <v>2358</v>
      </c>
      <c r="L137" s="9" t="s">
        <v>1649</v>
      </c>
      <c r="M137" s="6" t="s">
        <v>1809</v>
      </c>
      <c r="N137" s="6" t="s">
        <v>1821</v>
      </c>
      <c r="O137" s="12"/>
      <c r="P137" s="11" t="s">
        <v>1823</v>
      </c>
      <c r="Q137" s="6" t="s">
        <v>2123</v>
      </c>
      <c r="R137" s="6" t="s">
        <v>1746</v>
      </c>
      <c r="S137" s="12" t="s">
        <v>2061</v>
      </c>
      <c r="T137" s="12" t="s">
        <v>2063</v>
      </c>
      <c r="U137" s="6"/>
      <c r="V137" s="8" t="s">
        <v>2063</v>
      </c>
      <c r="W137" s="12" t="s">
        <v>2061</v>
      </c>
      <c r="X137" s="28" t="s">
        <v>2063</v>
      </c>
      <c r="Y137" s="36">
        <v>1</v>
      </c>
      <c r="Z137" s="37" t="s">
        <v>2063</v>
      </c>
      <c r="AA137" s="40"/>
      <c r="AB137" s="43" t="s">
        <v>2063</v>
      </c>
      <c r="AC137" s="37">
        <v>1</v>
      </c>
      <c r="AD137" s="38" t="s">
        <v>2063</v>
      </c>
      <c r="AE137" s="30" t="s">
        <v>87</v>
      </c>
      <c r="AF137" s="30" t="s">
        <v>1112</v>
      </c>
      <c r="AG137" s="1" t="s">
        <v>1113</v>
      </c>
    </row>
    <row r="138" spans="2:33" ht="13.5" thickBot="1" x14ac:dyDescent="0.35">
      <c r="B138" s="1">
        <v>135</v>
      </c>
      <c r="C138" s="1">
        <v>4</v>
      </c>
      <c r="D138" s="1" t="s">
        <v>8</v>
      </c>
      <c r="E138" s="1">
        <v>3</v>
      </c>
      <c r="F138" s="1">
        <v>12</v>
      </c>
      <c r="G138" s="1" t="s">
        <v>14</v>
      </c>
      <c r="H138" s="1">
        <v>3</v>
      </c>
      <c r="I138" s="1" t="s">
        <v>7</v>
      </c>
      <c r="J138" s="3" t="s">
        <v>1735</v>
      </c>
      <c r="K138" s="3" t="s">
        <v>2358</v>
      </c>
      <c r="L138" s="9" t="s">
        <v>1736</v>
      </c>
      <c r="M138" s="6" t="s">
        <v>1809</v>
      </c>
      <c r="N138" s="6" t="s">
        <v>1812</v>
      </c>
      <c r="O138" s="12"/>
      <c r="P138" s="11" t="s">
        <v>1823</v>
      </c>
      <c r="Q138" s="6" t="s">
        <v>1762</v>
      </c>
      <c r="R138" s="12"/>
      <c r="S138" s="6"/>
      <c r="T138" s="12" t="s">
        <v>2061</v>
      </c>
      <c r="U138" s="6"/>
      <c r="V138" s="11"/>
      <c r="W138" s="12" t="s">
        <v>2061</v>
      </c>
      <c r="X138" s="29"/>
      <c r="Y138" s="39"/>
      <c r="Z138" s="37">
        <v>1</v>
      </c>
      <c r="AA138" s="40"/>
      <c r="AB138" s="41"/>
      <c r="AC138" s="37">
        <v>1</v>
      </c>
      <c r="AD138" s="42"/>
      <c r="AE138" s="30" t="s">
        <v>1737</v>
      </c>
      <c r="AF138" s="30" t="s">
        <v>1738</v>
      </c>
      <c r="AG138" s="1" t="s">
        <v>1739</v>
      </c>
    </row>
    <row r="139" spans="2:33" ht="13.5" thickBot="1" x14ac:dyDescent="0.35">
      <c r="B139" s="1">
        <v>136</v>
      </c>
      <c r="C139" s="1">
        <v>4</v>
      </c>
      <c r="D139" s="1" t="s">
        <v>8</v>
      </c>
      <c r="E139" s="1">
        <v>3</v>
      </c>
      <c r="F139" s="1">
        <v>12</v>
      </c>
      <c r="G139" s="1" t="s">
        <v>14</v>
      </c>
      <c r="H139" s="1">
        <v>4</v>
      </c>
      <c r="I139" s="1" t="s">
        <v>8</v>
      </c>
      <c r="J139" s="3" t="s">
        <v>92</v>
      </c>
      <c r="K139" s="3" t="s">
        <v>2358</v>
      </c>
      <c r="L139" s="9" t="s">
        <v>1650</v>
      </c>
      <c r="M139" s="6" t="s">
        <v>1809</v>
      </c>
      <c r="N139" s="6" t="s">
        <v>1819</v>
      </c>
      <c r="O139" s="6" t="s">
        <v>1755</v>
      </c>
      <c r="P139" s="11" t="s">
        <v>1823</v>
      </c>
      <c r="Q139" s="6" t="s">
        <v>1824</v>
      </c>
      <c r="R139" s="12"/>
      <c r="S139" s="12" t="s">
        <v>2063</v>
      </c>
      <c r="T139" s="12" t="s">
        <v>2063</v>
      </c>
      <c r="U139" s="12" t="s">
        <v>2063</v>
      </c>
      <c r="V139" s="11"/>
      <c r="W139" s="12" t="s">
        <v>2063</v>
      </c>
      <c r="X139" s="29"/>
      <c r="Y139" s="36" t="s">
        <v>2063</v>
      </c>
      <c r="Z139" s="37" t="s">
        <v>2063</v>
      </c>
      <c r="AA139" s="37" t="s">
        <v>2063</v>
      </c>
      <c r="AB139" s="41"/>
      <c r="AC139" s="37" t="s">
        <v>2063</v>
      </c>
      <c r="AD139" s="42"/>
      <c r="AE139" s="30" t="s">
        <v>93</v>
      </c>
      <c r="AF139" s="30" t="s">
        <v>1114</v>
      </c>
      <c r="AG139" s="1" t="s">
        <v>432</v>
      </c>
    </row>
    <row r="140" spans="2:33" ht="13.5" thickBot="1" x14ac:dyDescent="0.35">
      <c r="B140" s="1">
        <v>137</v>
      </c>
      <c r="C140" s="1">
        <v>4</v>
      </c>
      <c r="D140" s="1" t="s">
        <v>8</v>
      </c>
      <c r="E140" s="1">
        <v>3</v>
      </c>
      <c r="F140" s="1">
        <v>12</v>
      </c>
      <c r="G140" s="1" t="s">
        <v>14</v>
      </c>
      <c r="H140" s="1">
        <v>5</v>
      </c>
      <c r="I140" s="1" t="s">
        <v>5</v>
      </c>
      <c r="J140" s="3" t="s">
        <v>1133</v>
      </c>
      <c r="K140" s="3" t="s">
        <v>2358</v>
      </c>
      <c r="L140" s="9" t="s">
        <v>1651</v>
      </c>
      <c r="M140" s="6" t="s">
        <v>1809</v>
      </c>
      <c r="N140" s="6" t="s">
        <v>1813</v>
      </c>
      <c r="O140" s="6" t="s">
        <v>2124</v>
      </c>
      <c r="P140" s="11" t="s">
        <v>1823</v>
      </c>
      <c r="Q140" s="6" t="s">
        <v>1825</v>
      </c>
      <c r="R140" s="12"/>
      <c r="S140" s="6"/>
      <c r="T140" s="6"/>
      <c r="U140" s="6"/>
      <c r="V140" s="11"/>
      <c r="W140" s="12" t="s">
        <v>2061</v>
      </c>
      <c r="X140" s="29"/>
      <c r="Y140" s="39"/>
      <c r="Z140" s="40"/>
      <c r="AA140" s="40"/>
      <c r="AB140" s="41"/>
      <c r="AC140" s="37">
        <v>1</v>
      </c>
      <c r="AD140" s="42"/>
      <c r="AE140" s="30" t="s">
        <v>83</v>
      </c>
      <c r="AF140" s="30" t="s">
        <v>1115</v>
      </c>
      <c r="AG140" s="1" t="s">
        <v>1116</v>
      </c>
    </row>
    <row r="141" spans="2:33" ht="13.5" thickBot="1" x14ac:dyDescent="0.35">
      <c r="B141" s="1">
        <v>138</v>
      </c>
      <c r="C141" s="1">
        <v>4</v>
      </c>
      <c r="D141" s="1" t="s">
        <v>8</v>
      </c>
      <c r="E141" s="1">
        <v>3</v>
      </c>
      <c r="F141" s="1">
        <v>12</v>
      </c>
      <c r="G141" s="1" t="s">
        <v>14</v>
      </c>
      <c r="H141" s="1">
        <v>6</v>
      </c>
      <c r="I141" s="1" t="s">
        <v>9</v>
      </c>
      <c r="J141" s="3" t="s">
        <v>25</v>
      </c>
      <c r="K141" s="3" t="s">
        <v>2358</v>
      </c>
      <c r="L141" s="9" t="s">
        <v>1652</v>
      </c>
      <c r="M141" s="6" t="s">
        <v>1809</v>
      </c>
      <c r="N141" s="6" t="s">
        <v>1814</v>
      </c>
      <c r="O141" s="12"/>
      <c r="P141" s="11" t="s">
        <v>1823</v>
      </c>
      <c r="Q141" s="6" t="s">
        <v>1826</v>
      </c>
      <c r="R141" s="12"/>
      <c r="S141" s="12" t="s">
        <v>2061</v>
      </c>
      <c r="T141" s="6"/>
      <c r="U141" s="6"/>
      <c r="V141" s="11"/>
      <c r="W141" s="12" t="s">
        <v>2061</v>
      </c>
      <c r="X141" s="29"/>
      <c r="Y141" s="36">
        <v>1</v>
      </c>
      <c r="Z141" s="40"/>
      <c r="AA141" s="40"/>
      <c r="AB141" s="41"/>
      <c r="AC141" s="37">
        <v>1</v>
      </c>
      <c r="AD141" s="42"/>
      <c r="AE141" s="30" t="s">
        <v>1117</v>
      </c>
      <c r="AF141" s="30" t="s">
        <v>1118</v>
      </c>
      <c r="AG141" s="1" t="s">
        <v>1119</v>
      </c>
    </row>
    <row r="142" spans="2:33" ht="13.5" thickBot="1" x14ac:dyDescent="0.35">
      <c r="B142" s="1">
        <v>139</v>
      </c>
      <c r="C142" s="1">
        <v>4</v>
      </c>
      <c r="D142" s="1" t="s">
        <v>8</v>
      </c>
      <c r="E142" s="1">
        <v>3</v>
      </c>
      <c r="F142" s="1">
        <v>12</v>
      </c>
      <c r="G142" s="1" t="s">
        <v>14</v>
      </c>
      <c r="H142" s="1">
        <v>7</v>
      </c>
      <c r="I142" s="1" t="s">
        <v>10</v>
      </c>
      <c r="J142" s="3" t="s">
        <v>90</v>
      </c>
      <c r="K142" s="3" t="s">
        <v>2362</v>
      </c>
      <c r="L142" s="9" t="s">
        <v>1653</v>
      </c>
      <c r="M142" s="6" t="s">
        <v>1809</v>
      </c>
      <c r="N142" s="6" t="s">
        <v>1810</v>
      </c>
      <c r="O142" s="12"/>
      <c r="P142" s="11" t="s">
        <v>1823</v>
      </c>
      <c r="Q142" s="6" t="s">
        <v>1827</v>
      </c>
      <c r="R142" s="12"/>
      <c r="S142" s="6"/>
      <c r="T142" s="6"/>
      <c r="U142" s="6"/>
      <c r="V142" s="11"/>
      <c r="W142" s="12" t="s">
        <v>2061</v>
      </c>
      <c r="X142" s="29"/>
      <c r="Y142" s="39"/>
      <c r="Z142" s="40"/>
      <c r="AA142" s="40"/>
      <c r="AB142" s="41"/>
      <c r="AC142" s="37">
        <v>1</v>
      </c>
      <c r="AD142" s="42"/>
      <c r="AE142" s="30" t="s">
        <v>91</v>
      </c>
      <c r="AF142" s="30" t="s">
        <v>1120</v>
      </c>
      <c r="AG142" s="1" t="s">
        <v>1121</v>
      </c>
    </row>
    <row r="143" spans="2:33" ht="13.5" thickBot="1" x14ac:dyDescent="0.35">
      <c r="B143" s="1">
        <v>140</v>
      </c>
      <c r="C143" s="1">
        <v>4</v>
      </c>
      <c r="D143" s="1" t="s">
        <v>8</v>
      </c>
      <c r="E143" s="1">
        <v>3</v>
      </c>
      <c r="F143" s="1">
        <v>12</v>
      </c>
      <c r="G143" s="1" t="s">
        <v>14</v>
      </c>
      <c r="H143" s="1">
        <v>8</v>
      </c>
      <c r="I143" s="1" t="s">
        <v>11</v>
      </c>
      <c r="J143" s="3" t="s">
        <v>84</v>
      </c>
      <c r="K143" s="3" t="s">
        <v>2358</v>
      </c>
      <c r="L143" s="9" t="s">
        <v>1654</v>
      </c>
      <c r="M143" s="6" t="s">
        <v>1809</v>
      </c>
      <c r="N143" s="6" t="s">
        <v>1813</v>
      </c>
      <c r="O143" s="6" t="s">
        <v>1746</v>
      </c>
      <c r="P143" s="11" t="s">
        <v>1823</v>
      </c>
      <c r="Q143" s="6" t="s">
        <v>2125</v>
      </c>
      <c r="R143" s="6" t="s">
        <v>1742</v>
      </c>
      <c r="S143" s="6"/>
      <c r="T143" s="6"/>
      <c r="U143" s="6"/>
      <c r="V143" s="11"/>
      <c r="W143" s="12" t="s">
        <v>2061</v>
      </c>
      <c r="X143" s="29"/>
      <c r="Y143" s="39"/>
      <c r="Z143" s="40"/>
      <c r="AA143" s="40"/>
      <c r="AB143" s="41"/>
      <c r="AC143" s="37">
        <v>1</v>
      </c>
      <c r="AD143" s="42"/>
      <c r="AE143" s="30" t="s">
        <v>85</v>
      </c>
      <c r="AF143" s="30" t="s">
        <v>1122</v>
      </c>
      <c r="AG143" s="1" t="s">
        <v>578</v>
      </c>
    </row>
    <row r="144" spans="2:33" ht="13.5" thickBot="1" x14ac:dyDescent="0.35">
      <c r="B144" s="1">
        <v>141</v>
      </c>
      <c r="C144" s="1">
        <v>4</v>
      </c>
      <c r="D144" s="1" t="s">
        <v>8</v>
      </c>
      <c r="E144" s="1">
        <v>3</v>
      </c>
      <c r="F144" s="1">
        <v>12</v>
      </c>
      <c r="G144" s="1" t="s">
        <v>14</v>
      </c>
      <c r="H144" s="1">
        <v>9</v>
      </c>
      <c r="I144" s="1" t="s">
        <v>6</v>
      </c>
      <c r="J144" s="3" t="s">
        <v>1123</v>
      </c>
      <c r="K144" s="3" t="s">
        <v>2358</v>
      </c>
      <c r="L144" s="9" t="s">
        <v>1655</v>
      </c>
      <c r="M144" s="6" t="s">
        <v>1809</v>
      </c>
      <c r="N144" s="6" t="s">
        <v>1817</v>
      </c>
      <c r="O144" s="12"/>
      <c r="P144" s="11" t="s">
        <v>1823</v>
      </c>
      <c r="Q144" s="6" t="s">
        <v>1828</v>
      </c>
      <c r="R144" s="12"/>
      <c r="S144" s="12" t="s">
        <v>2061</v>
      </c>
      <c r="T144" s="12" t="s">
        <v>2061</v>
      </c>
      <c r="U144" s="6"/>
      <c r="V144" s="11"/>
      <c r="W144" s="12" t="s">
        <v>2061</v>
      </c>
      <c r="X144" s="29"/>
      <c r="Y144" s="36">
        <v>1</v>
      </c>
      <c r="Z144" s="37">
        <v>1</v>
      </c>
      <c r="AA144" s="40"/>
      <c r="AB144" s="41"/>
      <c r="AC144" s="37">
        <v>1</v>
      </c>
      <c r="AD144" s="42"/>
      <c r="AE144" s="30" t="s">
        <v>1124</v>
      </c>
      <c r="AF144" s="30" t="s">
        <v>1125</v>
      </c>
      <c r="AG144" s="1" t="s">
        <v>944</v>
      </c>
    </row>
    <row r="145" spans="2:33" ht="13.5" thickBot="1" x14ac:dyDescent="0.35">
      <c r="B145" s="1">
        <v>142</v>
      </c>
      <c r="C145" s="1">
        <v>4</v>
      </c>
      <c r="D145" s="1" t="s">
        <v>8</v>
      </c>
      <c r="E145" s="1">
        <v>3</v>
      </c>
      <c r="F145" s="1">
        <v>12</v>
      </c>
      <c r="G145" s="1" t="s">
        <v>14</v>
      </c>
      <c r="H145" s="1">
        <v>10</v>
      </c>
      <c r="I145" s="1" t="s">
        <v>12</v>
      </c>
      <c r="J145" s="3" t="s">
        <v>88</v>
      </c>
      <c r="K145" s="3" t="s">
        <v>2361</v>
      </c>
      <c r="L145" s="9" t="s">
        <v>1654</v>
      </c>
      <c r="M145" s="6" t="s">
        <v>1809</v>
      </c>
      <c r="N145" s="6" t="s">
        <v>1819</v>
      </c>
      <c r="O145" s="12"/>
      <c r="P145" s="11" t="s">
        <v>1823</v>
      </c>
      <c r="Q145" s="6" t="s">
        <v>1829</v>
      </c>
      <c r="R145" s="12"/>
      <c r="S145" s="12" t="s">
        <v>2061</v>
      </c>
      <c r="T145" s="12" t="s">
        <v>2061</v>
      </c>
      <c r="U145" s="6"/>
      <c r="V145" s="11"/>
      <c r="W145" s="12" t="s">
        <v>2061</v>
      </c>
      <c r="X145" s="29"/>
      <c r="Y145" s="36">
        <v>1</v>
      </c>
      <c r="Z145" s="37">
        <v>1</v>
      </c>
      <c r="AA145" s="40"/>
      <c r="AB145" s="41"/>
      <c r="AC145" s="37">
        <v>1</v>
      </c>
      <c r="AD145" s="42"/>
      <c r="AE145" s="30" t="s">
        <v>89</v>
      </c>
      <c r="AF145" s="30" t="s">
        <v>1126</v>
      </c>
      <c r="AG145" s="1" t="s">
        <v>1127</v>
      </c>
    </row>
    <row r="146" spans="2:33" ht="13.5" thickBot="1" x14ac:dyDescent="0.35">
      <c r="B146" s="1">
        <v>143</v>
      </c>
      <c r="C146" s="1">
        <v>4</v>
      </c>
      <c r="D146" s="1" t="s">
        <v>8</v>
      </c>
      <c r="E146" s="1">
        <v>3</v>
      </c>
      <c r="F146" s="1">
        <v>12</v>
      </c>
      <c r="G146" s="1" t="s">
        <v>14</v>
      </c>
      <c r="H146" s="1">
        <v>11</v>
      </c>
      <c r="I146" s="1" t="s">
        <v>13</v>
      </c>
      <c r="J146" s="3" t="s">
        <v>96</v>
      </c>
      <c r="K146" s="3" t="s">
        <v>2358</v>
      </c>
      <c r="L146" s="9" t="s">
        <v>1656</v>
      </c>
      <c r="M146" s="6" t="s">
        <v>1809</v>
      </c>
      <c r="N146" s="6" t="s">
        <v>1813</v>
      </c>
      <c r="O146" s="6" t="s">
        <v>1746</v>
      </c>
      <c r="P146" s="11" t="s">
        <v>1823</v>
      </c>
      <c r="Q146" s="6" t="s">
        <v>1830</v>
      </c>
      <c r="R146" s="12"/>
      <c r="S146" s="12" t="s">
        <v>2061</v>
      </c>
      <c r="T146" s="12" t="s">
        <v>2061</v>
      </c>
      <c r="U146" s="12" t="s">
        <v>2061</v>
      </c>
      <c r="V146" s="11"/>
      <c r="W146" s="12" t="s">
        <v>2061</v>
      </c>
      <c r="X146" s="29"/>
      <c r="Y146" s="36">
        <v>1</v>
      </c>
      <c r="Z146" s="37">
        <v>1</v>
      </c>
      <c r="AA146" s="37">
        <v>1</v>
      </c>
      <c r="AB146" s="41"/>
      <c r="AC146" s="37">
        <v>1</v>
      </c>
      <c r="AD146" s="42"/>
      <c r="AE146" s="30" t="s">
        <v>97</v>
      </c>
      <c r="AF146" s="30" t="s">
        <v>1128</v>
      </c>
      <c r="AG146" s="1" t="s">
        <v>1129</v>
      </c>
    </row>
    <row r="147" spans="2:33" ht="13.5" thickBot="1" x14ac:dyDescent="0.35">
      <c r="B147" s="1">
        <v>144</v>
      </c>
      <c r="C147" s="1">
        <v>4</v>
      </c>
      <c r="D147" s="1" t="s">
        <v>8</v>
      </c>
      <c r="E147" s="1">
        <v>3</v>
      </c>
      <c r="F147" s="1">
        <v>12</v>
      </c>
      <c r="G147" s="1" t="s">
        <v>14</v>
      </c>
      <c r="H147" s="1">
        <v>12</v>
      </c>
      <c r="I147" s="1" t="s">
        <v>14</v>
      </c>
      <c r="J147" s="3" t="s">
        <v>82</v>
      </c>
      <c r="K147" s="3" t="s">
        <v>2358</v>
      </c>
      <c r="L147" s="9" t="s">
        <v>1657</v>
      </c>
      <c r="M147" s="6" t="s">
        <v>1809</v>
      </c>
      <c r="N147" s="6" t="s">
        <v>1811</v>
      </c>
      <c r="O147" s="6" t="s">
        <v>2308</v>
      </c>
      <c r="P147" s="11" t="s">
        <v>1823</v>
      </c>
      <c r="Q147" s="6" t="s">
        <v>1831</v>
      </c>
      <c r="R147" s="6" t="s">
        <v>1755</v>
      </c>
      <c r="S147" s="6"/>
      <c r="T147" s="6"/>
      <c r="U147" s="6"/>
      <c r="V147" s="8" t="s">
        <v>2061</v>
      </c>
      <c r="W147" s="12" t="s">
        <v>2061</v>
      </c>
      <c r="X147" s="28" t="s">
        <v>2061</v>
      </c>
      <c r="Y147" s="39"/>
      <c r="Z147" s="40"/>
      <c r="AA147" s="40"/>
      <c r="AB147" s="43">
        <v>1</v>
      </c>
      <c r="AC147" s="37">
        <v>1</v>
      </c>
      <c r="AD147" s="38">
        <v>1</v>
      </c>
      <c r="AE147" s="30" t="s">
        <v>1130</v>
      </c>
      <c r="AF147" s="30" t="s">
        <v>1131</v>
      </c>
      <c r="AG147" s="1" t="s">
        <v>1132</v>
      </c>
    </row>
    <row r="148" spans="2:33" ht="13.5" thickBot="1" x14ac:dyDescent="0.35">
      <c r="B148" s="1">
        <v>145</v>
      </c>
      <c r="C148" s="1">
        <v>5</v>
      </c>
      <c r="D148" s="1" t="s">
        <v>5</v>
      </c>
      <c r="E148" s="1">
        <v>1</v>
      </c>
      <c r="F148" s="1">
        <v>5</v>
      </c>
      <c r="G148" s="1" t="s">
        <v>5</v>
      </c>
      <c r="H148" s="1">
        <v>1</v>
      </c>
      <c r="I148" s="1" t="s">
        <v>3</v>
      </c>
      <c r="J148" s="3" t="s">
        <v>152</v>
      </c>
      <c r="K148" s="3" t="s">
        <v>2358</v>
      </c>
      <c r="L148" s="9" t="s">
        <v>1594</v>
      </c>
      <c r="M148" s="6" t="s">
        <v>1754</v>
      </c>
      <c r="N148" s="6" t="s">
        <v>1837</v>
      </c>
      <c r="O148" s="6"/>
      <c r="P148" s="11" t="s">
        <v>1754</v>
      </c>
      <c r="Q148" s="6" t="s">
        <v>1837</v>
      </c>
      <c r="R148" s="6"/>
      <c r="S148" s="12" t="s">
        <v>2061</v>
      </c>
      <c r="T148" s="12" t="s">
        <v>2061</v>
      </c>
      <c r="U148" s="6"/>
      <c r="V148" s="8" t="s">
        <v>2061</v>
      </c>
      <c r="W148" s="12" t="s">
        <v>2061</v>
      </c>
      <c r="X148" s="29"/>
      <c r="Y148" s="36">
        <v>1</v>
      </c>
      <c r="Z148" s="37">
        <v>1</v>
      </c>
      <c r="AA148" s="40"/>
      <c r="AB148" s="43">
        <v>1</v>
      </c>
      <c r="AC148" s="37">
        <v>1</v>
      </c>
      <c r="AD148" s="42"/>
      <c r="AE148" s="30" t="s">
        <v>444</v>
      </c>
      <c r="AF148" s="30" t="s">
        <v>445</v>
      </c>
      <c r="AG148" s="1" t="s">
        <v>446</v>
      </c>
    </row>
    <row r="149" spans="2:33" ht="13.5" thickBot="1" x14ac:dyDescent="0.35">
      <c r="B149" s="1">
        <v>146</v>
      </c>
      <c r="C149" s="1">
        <v>5</v>
      </c>
      <c r="D149" s="1" t="s">
        <v>5</v>
      </c>
      <c r="E149" s="1">
        <v>1</v>
      </c>
      <c r="F149" s="1">
        <v>5</v>
      </c>
      <c r="G149" s="1" t="s">
        <v>5</v>
      </c>
      <c r="H149" s="1">
        <v>2</v>
      </c>
      <c r="I149" s="1" t="s">
        <v>4</v>
      </c>
      <c r="J149" s="3" t="s">
        <v>153</v>
      </c>
      <c r="K149" s="3" t="s">
        <v>2361</v>
      </c>
      <c r="L149" s="9" t="s">
        <v>1593</v>
      </c>
      <c r="M149" s="6" t="s">
        <v>1754</v>
      </c>
      <c r="N149" s="6" t="s">
        <v>1838</v>
      </c>
      <c r="O149" s="6" t="s">
        <v>1764</v>
      </c>
      <c r="P149" s="11" t="s">
        <v>1754</v>
      </c>
      <c r="Q149" s="6" t="s">
        <v>1838</v>
      </c>
      <c r="R149" s="6" t="s">
        <v>1764</v>
      </c>
      <c r="S149" s="6"/>
      <c r="T149" s="12" t="s">
        <v>2061</v>
      </c>
      <c r="U149" s="6"/>
      <c r="V149" s="11"/>
      <c r="W149" s="12" t="s">
        <v>2061</v>
      </c>
      <c r="X149" s="29"/>
      <c r="Y149" s="39"/>
      <c r="Z149" s="37">
        <v>1</v>
      </c>
      <c r="AA149" s="40"/>
      <c r="AB149" s="41"/>
      <c r="AC149" s="37">
        <v>1</v>
      </c>
      <c r="AD149" s="42"/>
      <c r="AE149" s="30" t="s">
        <v>447</v>
      </c>
      <c r="AF149" s="33" t="s">
        <v>2126</v>
      </c>
      <c r="AG149" s="3" t="s">
        <v>2071</v>
      </c>
    </row>
    <row r="150" spans="2:33" ht="13.5" thickBot="1" x14ac:dyDescent="0.35">
      <c r="B150" s="1">
        <v>147</v>
      </c>
      <c r="C150" s="1">
        <v>5</v>
      </c>
      <c r="D150" s="1" t="s">
        <v>5</v>
      </c>
      <c r="E150" s="1">
        <v>1</v>
      </c>
      <c r="F150" s="1">
        <v>5</v>
      </c>
      <c r="G150" s="1" t="s">
        <v>5</v>
      </c>
      <c r="H150" s="1">
        <v>3</v>
      </c>
      <c r="I150" s="1" t="s">
        <v>7</v>
      </c>
      <c r="J150" s="3" t="s">
        <v>154</v>
      </c>
      <c r="K150" s="3" t="s">
        <v>2362</v>
      </c>
      <c r="L150" s="9" t="s">
        <v>1595</v>
      </c>
      <c r="M150" s="6" t="s">
        <v>1754</v>
      </c>
      <c r="N150" s="6" t="s">
        <v>1839</v>
      </c>
      <c r="O150" s="6" t="s">
        <v>1874</v>
      </c>
      <c r="P150" s="11" t="s">
        <v>1754</v>
      </c>
      <c r="Q150" s="6" t="s">
        <v>1839</v>
      </c>
      <c r="R150" s="6" t="s">
        <v>1874</v>
      </c>
      <c r="S150" s="6"/>
      <c r="T150" s="12" t="s">
        <v>2061</v>
      </c>
      <c r="U150" s="6"/>
      <c r="V150" s="11"/>
      <c r="W150" s="12" t="s">
        <v>2061</v>
      </c>
      <c r="X150" s="29"/>
      <c r="Y150" s="39"/>
      <c r="Z150" s="37">
        <v>1</v>
      </c>
      <c r="AA150" s="40"/>
      <c r="AB150" s="41"/>
      <c r="AC150" s="37">
        <v>1</v>
      </c>
      <c r="AD150" s="42"/>
      <c r="AE150" s="30" t="s">
        <v>448</v>
      </c>
      <c r="AF150" s="30" t="s">
        <v>449</v>
      </c>
      <c r="AG150" s="1" t="s">
        <v>450</v>
      </c>
    </row>
    <row r="151" spans="2:33" ht="13.5" thickBot="1" x14ac:dyDescent="0.35">
      <c r="B151" s="1">
        <v>148</v>
      </c>
      <c r="C151" s="1">
        <v>5</v>
      </c>
      <c r="D151" s="1" t="s">
        <v>5</v>
      </c>
      <c r="E151" s="1">
        <v>1</v>
      </c>
      <c r="F151" s="1">
        <v>5</v>
      </c>
      <c r="G151" s="1" t="s">
        <v>5</v>
      </c>
      <c r="H151" s="1">
        <v>4</v>
      </c>
      <c r="I151" s="1" t="s">
        <v>8</v>
      </c>
      <c r="J151" s="3" t="s">
        <v>155</v>
      </c>
      <c r="K151" s="3" t="s">
        <v>2361</v>
      </c>
      <c r="L151" s="9" t="s">
        <v>1596</v>
      </c>
      <c r="M151" s="6" t="s">
        <v>1754</v>
      </c>
      <c r="N151" s="6" t="s">
        <v>1840</v>
      </c>
      <c r="O151" s="6" t="s">
        <v>1776</v>
      </c>
      <c r="P151" s="11" t="s">
        <v>1754</v>
      </c>
      <c r="Q151" s="6" t="s">
        <v>1840</v>
      </c>
      <c r="R151" s="6" t="s">
        <v>1776</v>
      </c>
      <c r="S151" s="6"/>
      <c r="T151" s="12" t="s">
        <v>2061</v>
      </c>
      <c r="U151" s="6"/>
      <c r="V151" s="11"/>
      <c r="W151" s="12" t="s">
        <v>2061</v>
      </c>
      <c r="X151" s="29"/>
      <c r="Y151" s="39"/>
      <c r="Z151" s="37">
        <v>1</v>
      </c>
      <c r="AA151" s="40"/>
      <c r="AB151" s="41"/>
      <c r="AC151" s="37">
        <v>1</v>
      </c>
      <c r="AD151" s="42"/>
      <c r="AE151" s="30" t="s">
        <v>451</v>
      </c>
      <c r="AF151" s="30" t="s">
        <v>452</v>
      </c>
      <c r="AG151" s="1" t="s">
        <v>453</v>
      </c>
    </row>
    <row r="152" spans="2:33" ht="13.5" thickBot="1" x14ac:dyDescent="0.35">
      <c r="B152" s="1">
        <v>149</v>
      </c>
      <c r="C152" s="1">
        <v>5</v>
      </c>
      <c r="D152" s="1" t="s">
        <v>5</v>
      </c>
      <c r="E152" s="1">
        <v>1</v>
      </c>
      <c r="F152" s="1">
        <v>5</v>
      </c>
      <c r="G152" s="1" t="s">
        <v>5</v>
      </c>
      <c r="H152" s="1">
        <v>5</v>
      </c>
      <c r="I152" s="1" t="s">
        <v>5</v>
      </c>
      <c r="J152" s="3" t="s">
        <v>156</v>
      </c>
      <c r="K152" s="3" t="s">
        <v>2360</v>
      </c>
      <c r="L152" s="9" t="s">
        <v>1597</v>
      </c>
      <c r="M152" s="6" t="s">
        <v>1754</v>
      </c>
      <c r="N152" s="6" t="s">
        <v>1841</v>
      </c>
      <c r="O152" s="6" t="s">
        <v>1761</v>
      </c>
      <c r="P152" s="11" t="s">
        <v>1754</v>
      </c>
      <c r="Q152" s="6" t="s">
        <v>1841</v>
      </c>
      <c r="R152" s="6" t="s">
        <v>1761</v>
      </c>
      <c r="S152" s="12" t="s">
        <v>2061</v>
      </c>
      <c r="T152" s="12" t="s">
        <v>2061</v>
      </c>
      <c r="U152" s="12" t="s">
        <v>2061</v>
      </c>
      <c r="V152" s="8" t="s">
        <v>2061</v>
      </c>
      <c r="W152" s="12" t="s">
        <v>2061</v>
      </c>
      <c r="X152" s="28" t="s">
        <v>2061</v>
      </c>
      <c r="Y152" s="36">
        <v>1</v>
      </c>
      <c r="Z152" s="37">
        <v>1</v>
      </c>
      <c r="AA152" s="37">
        <v>1</v>
      </c>
      <c r="AB152" s="43">
        <v>1</v>
      </c>
      <c r="AC152" s="37">
        <v>1</v>
      </c>
      <c r="AD152" s="38">
        <v>1</v>
      </c>
      <c r="AE152" s="30" t="s">
        <v>454</v>
      </c>
      <c r="AF152" s="30" t="s">
        <v>455</v>
      </c>
      <c r="AG152" s="1" t="s">
        <v>456</v>
      </c>
    </row>
    <row r="153" spans="2:33" ht="13.5" thickBot="1" x14ac:dyDescent="0.35">
      <c r="B153" s="1">
        <v>150</v>
      </c>
      <c r="C153" s="1">
        <v>5</v>
      </c>
      <c r="D153" s="1" t="s">
        <v>5</v>
      </c>
      <c r="E153" s="1">
        <v>1</v>
      </c>
      <c r="F153" s="1">
        <v>5</v>
      </c>
      <c r="G153" s="1" t="s">
        <v>5</v>
      </c>
      <c r="H153" s="1">
        <v>6</v>
      </c>
      <c r="I153" s="1" t="s">
        <v>9</v>
      </c>
      <c r="J153" s="3" t="s">
        <v>157</v>
      </c>
      <c r="K153" s="3" t="s">
        <v>2358</v>
      </c>
      <c r="L153" s="9" t="s">
        <v>1598</v>
      </c>
      <c r="M153" s="6" t="s">
        <v>1754</v>
      </c>
      <c r="N153" s="6" t="s">
        <v>1842</v>
      </c>
      <c r="O153" s="6" t="s">
        <v>1776</v>
      </c>
      <c r="P153" s="11" t="s">
        <v>1754</v>
      </c>
      <c r="Q153" s="6" t="s">
        <v>1842</v>
      </c>
      <c r="R153" s="6" t="s">
        <v>1776</v>
      </c>
      <c r="S153" s="6"/>
      <c r="T153" s="12" t="s">
        <v>2061</v>
      </c>
      <c r="U153" s="6"/>
      <c r="V153" s="11"/>
      <c r="W153" s="12" t="s">
        <v>2061</v>
      </c>
      <c r="X153" s="29"/>
      <c r="Y153" s="39"/>
      <c r="Z153" s="37">
        <v>1</v>
      </c>
      <c r="AA153" s="40"/>
      <c r="AB153" s="41"/>
      <c r="AC153" s="37">
        <v>1</v>
      </c>
      <c r="AD153" s="42"/>
      <c r="AE153" s="30" t="s">
        <v>457</v>
      </c>
      <c r="AF153" s="30" t="s">
        <v>458</v>
      </c>
      <c r="AG153" s="1" t="s">
        <v>432</v>
      </c>
    </row>
    <row r="154" spans="2:33" ht="13.5" thickBot="1" x14ac:dyDescent="0.35">
      <c r="B154" s="1">
        <v>151</v>
      </c>
      <c r="C154" s="1">
        <v>5</v>
      </c>
      <c r="D154" s="1" t="s">
        <v>5</v>
      </c>
      <c r="E154" s="1">
        <v>1</v>
      </c>
      <c r="F154" s="1">
        <v>5</v>
      </c>
      <c r="G154" s="1" t="s">
        <v>5</v>
      </c>
      <c r="H154" s="1">
        <v>7</v>
      </c>
      <c r="I154" s="1" t="s">
        <v>10</v>
      </c>
      <c r="J154" s="3" t="s">
        <v>459</v>
      </c>
      <c r="K154" s="3" t="s">
        <v>2361</v>
      </c>
      <c r="L154" s="9" t="s">
        <v>1599</v>
      </c>
      <c r="M154" s="6" t="s">
        <v>1754</v>
      </c>
      <c r="N154" s="6" t="s">
        <v>1843</v>
      </c>
      <c r="O154" s="6" t="s">
        <v>1742</v>
      </c>
      <c r="P154" s="11" t="s">
        <v>1754</v>
      </c>
      <c r="Q154" s="6" t="s">
        <v>1843</v>
      </c>
      <c r="R154" s="6" t="s">
        <v>1742</v>
      </c>
      <c r="S154" s="6"/>
      <c r="T154" s="12" t="s">
        <v>2061</v>
      </c>
      <c r="U154" s="6"/>
      <c r="V154" s="11"/>
      <c r="W154" s="12" t="s">
        <v>2061</v>
      </c>
      <c r="X154" s="29"/>
      <c r="Y154" s="39"/>
      <c r="Z154" s="37">
        <v>1</v>
      </c>
      <c r="AA154" s="40"/>
      <c r="AB154" s="41"/>
      <c r="AC154" s="37">
        <v>1</v>
      </c>
      <c r="AD154" s="42"/>
      <c r="AE154" s="30" t="s">
        <v>460</v>
      </c>
      <c r="AF154" s="33" t="s">
        <v>2127</v>
      </c>
      <c r="AG154" s="3" t="s">
        <v>1955</v>
      </c>
    </row>
    <row r="155" spans="2:33" ht="13.5" thickBot="1" x14ac:dyDescent="0.35">
      <c r="B155" s="1">
        <v>152</v>
      </c>
      <c r="C155" s="1">
        <v>5</v>
      </c>
      <c r="D155" s="1" t="s">
        <v>5</v>
      </c>
      <c r="E155" s="1">
        <v>1</v>
      </c>
      <c r="F155" s="1">
        <v>5</v>
      </c>
      <c r="G155" s="1" t="s">
        <v>5</v>
      </c>
      <c r="H155" s="1">
        <v>8</v>
      </c>
      <c r="I155" s="1" t="s">
        <v>11</v>
      </c>
      <c r="J155" s="3" t="s">
        <v>462</v>
      </c>
      <c r="K155" s="3" t="s">
        <v>2358</v>
      </c>
      <c r="L155" s="9" t="s">
        <v>1600</v>
      </c>
      <c r="M155" s="6" t="s">
        <v>1754</v>
      </c>
      <c r="N155" s="6" t="s">
        <v>1844</v>
      </c>
      <c r="O155" s="6"/>
      <c r="P155" s="11" t="s">
        <v>1754</v>
      </c>
      <c r="Q155" s="6" t="s">
        <v>1844</v>
      </c>
      <c r="R155" s="6"/>
      <c r="S155" s="12" t="s">
        <v>2061</v>
      </c>
      <c r="T155" s="12" t="s">
        <v>2061</v>
      </c>
      <c r="U155" s="6"/>
      <c r="V155" s="8" t="s">
        <v>2061</v>
      </c>
      <c r="W155" s="12" t="s">
        <v>2061</v>
      </c>
      <c r="X155" s="29"/>
      <c r="Y155" s="36">
        <v>1</v>
      </c>
      <c r="Z155" s="37">
        <v>1</v>
      </c>
      <c r="AA155" s="40"/>
      <c r="AB155" s="43">
        <v>1</v>
      </c>
      <c r="AC155" s="37">
        <v>1</v>
      </c>
      <c r="AD155" s="42"/>
      <c r="AE155" s="30" t="s">
        <v>461</v>
      </c>
      <c r="AF155" s="30" t="s">
        <v>463</v>
      </c>
      <c r="AG155" s="1" t="s">
        <v>464</v>
      </c>
    </row>
    <row r="156" spans="2:33" ht="13.5" thickBot="1" x14ac:dyDescent="0.35">
      <c r="B156" s="1">
        <v>153</v>
      </c>
      <c r="C156" s="1">
        <v>5</v>
      </c>
      <c r="D156" s="1" t="s">
        <v>5</v>
      </c>
      <c r="E156" s="1">
        <v>1</v>
      </c>
      <c r="F156" s="1">
        <v>5</v>
      </c>
      <c r="G156" s="1" t="s">
        <v>5</v>
      </c>
      <c r="H156" s="1">
        <v>9</v>
      </c>
      <c r="I156" s="1" t="s">
        <v>6</v>
      </c>
      <c r="J156" s="3" t="s">
        <v>158</v>
      </c>
      <c r="K156" s="3" t="s">
        <v>2358</v>
      </c>
      <c r="L156" s="9" t="s">
        <v>1601</v>
      </c>
      <c r="M156" s="6" t="s">
        <v>1754</v>
      </c>
      <c r="N156" s="6" t="s">
        <v>1845</v>
      </c>
      <c r="O156" s="6"/>
      <c r="P156" s="11" t="s">
        <v>1754</v>
      </c>
      <c r="Q156" s="6" t="s">
        <v>1845</v>
      </c>
      <c r="R156" s="6"/>
      <c r="S156" s="6"/>
      <c r="T156" s="12" t="s">
        <v>2061</v>
      </c>
      <c r="U156" s="6"/>
      <c r="V156" s="11"/>
      <c r="W156" s="12" t="s">
        <v>2061</v>
      </c>
      <c r="X156" s="29"/>
      <c r="Y156" s="39"/>
      <c r="Z156" s="37">
        <v>1</v>
      </c>
      <c r="AA156" s="40"/>
      <c r="AB156" s="41"/>
      <c r="AC156" s="37">
        <v>1</v>
      </c>
      <c r="AD156" s="42"/>
      <c r="AE156" s="30" t="s">
        <v>465</v>
      </c>
      <c r="AF156" s="30" t="s">
        <v>1899</v>
      </c>
      <c r="AG156" s="1" t="s">
        <v>1935</v>
      </c>
    </row>
    <row r="157" spans="2:33" ht="13.5" thickBot="1" x14ac:dyDescent="0.35">
      <c r="B157" s="1">
        <v>154</v>
      </c>
      <c r="C157" s="1">
        <v>5</v>
      </c>
      <c r="D157" s="1" t="s">
        <v>5</v>
      </c>
      <c r="E157" s="1">
        <v>1</v>
      </c>
      <c r="F157" s="1">
        <v>5</v>
      </c>
      <c r="G157" s="1" t="s">
        <v>5</v>
      </c>
      <c r="H157" s="1">
        <v>10</v>
      </c>
      <c r="I157" s="1" t="s">
        <v>12</v>
      </c>
      <c r="J157" s="3" t="s">
        <v>159</v>
      </c>
      <c r="K157" s="3" t="s">
        <v>2358</v>
      </c>
      <c r="L157" s="9" t="s">
        <v>1602</v>
      </c>
      <c r="M157" s="6" t="s">
        <v>1754</v>
      </c>
      <c r="N157" s="6" t="s">
        <v>1846</v>
      </c>
      <c r="O157" s="6" t="s">
        <v>1855</v>
      </c>
      <c r="P157" s="11" t="s">
        <v>1754</v>
      </c>
      <c r="Q157" s="6" t="s">
        <v>1846</v>
      </c>
      <c r="R157" s="6" t="s">
        <v>1855</v>
      </c>
      <c r="S157" s="6"/>
      <c r="T157" s="12" t="s">
        <v>2061</v>
      </c>
      <c r="U157" s="12" t="s">
        <v>2061</v>
      </c>
      <c r="V157" s="11"/>
      <c r="W157" s="12" t="s">
        <v>2061</v>
      </c>
      <c r="X157" s="28" t="s">
        <v>2061</v>
      </c>
      <c r="Y157" s="39"/>
      <c r="Z157" s="37">
        <v>1</v>
      </c>
      <c r="AA157" s="37">
        <v>1</v>
      </c>
      <c r="AB157" s="41"/>
      <c r="AC157" s="37">
        <v>1</v>
      </c>
      <c r="AD157" s="38">
        <v>1</v>
      </c>
      <c r="AE157" s="30" t="s">
        <v>466</v>
      </c>
      <c r="AF157" s="30" t="s">
        <v>467</v>
      </c>
      <c r="AG157" s="1" t="s">
        <v>468</v>
      </c>
    </row>
    <row r="158" spans="2:33" ht="13.5" thickBot="1" x14ac:dyDescent="0.35">
      <c r="B158" s="1">
        <v>155</v>
      </c>
      <c r="C158" s="1">
        <v>5</v>
      </c>
      <c r="D158" s="1" t="s">
        <v>5</v>
      </c>
      <c r="E158" s="1">
        <v>1</v>
      </c>
      <c r="F158" s="1">
        <v>5</v>
      </c>
      <c r="G158" s="1" t="s">
        <v>5</v>
      </c>
      <c r="H158" s="1">
        <v>11</v>
      </c>
      <c r="I158" s="1" t="s">
        <v>13</v>
      </c>
      <c r="J158" s="3" t="s">
        <v>160</v>
      </c>
      <c r="K158" s="3" t="s">
        <v>2358</v>
      </c>
      <c r="L158" s="9" t="s">
        <v>1603</v>
      </c>
      <c r="M158" s="6" t="s">
        <v>1754</v>
      </c>
      <c r="N158" s="6" t="s">
        <v>1847</v>
      </c>
      <c r="O158" s="6" t="s">
        <v>1757</v>
      </c>
      <c r="P158" s="11" t="s">
        <v>1754</v>
      </c>
      <c r="Q158" s="6" t="s">
        <v>1847</v>
      </c>
      <c r="R158" s="6" t="s">
        <v>1757</v>
      </c>
      <c r="S158" s="6"/>
      <c r="T158" s="12" t="s">
        <v>2061</v>
      </c>
      <c r="U158" s="6"/>
      <c r="V158" s="11"/>
      <c r="W158" s="12" t="s">
        <v>2061</v>
      </c>
      <c r="X158" s="29"/>
      <c r="Y158" s="39"/>
      <c r="Z158" s="37">
        <v>1</v>
      </c>
      <c r="AA158" s="40"/>
      <c r="AB158" s="41"/>
      <c r="AC158" s="37">
        <v>1</v>
      </c>
      <c r="AD158" s="42"/>
      <c r="AE158" s="30" t="s">
        <v>469</v>
      </c>
      <c r="AF158" s="33" t="s">
        <v>2128</v>
      </c>
      <c r="AG158" s="3" t="s">
        <v>1955</v>
      </c>
    </row>
    <row r="159" spans="2:33" ht="13.5" thickBot="1" x14ac:dyDescent="0.35">
      <c r="B159" s="1">
        <v>156</v>
      </c>
      <c r="C159" s="1">
        <v>5</v>
      </c>
      <c r="D159" s="1" t="s">
        <v>5</v>
      </c>
      <c r="E159" s="1">
        <v>1</v>
      </c>
      <c r="F159" s="1">
        <v>5</v>
      </c>
      <c r="G159" s="1" t="s">
        <v>5</v>
      </c>
      <c r="H159" s="1">
        <v>12</v>
      </c>
      <c r="I159" s="1" t="s">
        <v>14</v>
      </c>
      <c r="J159" s="3" t="s">
        <v>161</v>
      </c>
      <c r="K159" s="3" t="s">
        <v>2358</v>
      </c>
      <c r="L159" s="9" t="s">
        <v>1604</v>
      </c>
      <c r="M159" s="6" t="s">
        <v>1754</v>
      </c>
      <c r="N159" s="6" t="s">
        <v>1848</v>
      </c>
      <c r="O159" s="6"/>
      <c r="P159" s="11" t="s">
        <v>1754</v>
      </c>
      <c r="Q159" s="6" t="s">
        <v>1848</v>
      </c>
      <c r="R159" s="6"/>
      <c r="S159" s="12" t="s">
        <v>2061</v>
      </c>
      <c r="T159" s="12" t="s">
        <v>2061</v>
      </c>
      <c r="U159" s="6"/>
      <c r="V159" s="8" t="s">
        <v>2061</v>
      </c>
      <c r="W159" s="12" t="s">
        <v>2061</v>
      </c>
      <c r="X159" s="29"/>
      <c r="Y159" s="36">
        <v>1</v>
      </c>
      <c r="Z159" s="37">
        <v>1</v>
      </c>
      <c r="AA159" s="40"/>
      <c r="AB159" s="43">
        <v>1</v>
      </c>
      <c r="AC159" s="37">
        <v>1</v>
      </c>
      <c r="AD159" s="42"/>
      <c r="AE159" s="30" t="s">
        <v>470</v>
      </c>
      <c r="AF159" s="30" t="s">
        <v>471</v>
      </c>
      <c r="AG159" s="1" t="s">
        <v>472</v>
      </c>
    </row>
    <row r="160" spans="2:33" ht="13.5" thickBot="1" x14ac:dyDescent="0.35">
      <c r="B160" s="1">
        <v>157</v>
      </c>
      <c r="C160" s="1">
        <v>5</v>
      </c>
      <c r="D160" s="1" t="s">
        <v>5</v>
      </c>
      <c r="E160" s="1">
        <v>2</v>
      </c>
      <c r="F160" s="1">
        <v>9</v>
      </c>
      <c r="G160" s="1" t="s">
        <v>6</v>
      </c>
      <c r="H160" s="1">
        <v>1</v>
      </c>
      <c r="I160" s="1" t="s">
        <v>3</v>
      </c>
      <c r="J160" s="3" t="s">
        <v>473</v>
      </c>
      <c r="K160" s="3" t="s">
        <v>2358</v>
      </c>
      <c r="L160" s="9" t="s">
        <v>1605</v>
      </c>
      <c r="M160" s="6" t="s">
        <v>1754</v>
      </c>
      <c r="N160" s="6" t="s">
        <v>1840</v>
      </c>
      <c r="O160" s="6" t="s">
        <v>1776</v>
      </c>
      <c r="P160" s="11" t="s">
        <v>1759</v>
      </c>
      <c r="Q160" s="6" t="s">
        <v>1760</v>
      </c>
      <c r="R160" s="12"/>
      <c r="S160" s="12" t="s">
        <v>2061</v>
      </c>
      <c r="T160" s="6"/>
      <c r="U160" s="12" t="s">
        <v>2063</v>
      </c>
      <c r="V160" s="8" t="s">
        <v>2061</v>
      </c>
      <c r="W160" s="12" t="s">
        <v>2061</v>
      </c>
      <c r="X160" s="29"/>
      <c r="Y160" s="36">
        <v>1</v>
      </c>
      <c r="Z160" s="40"/>
      <c r="AA160" s="37" t="s">
        <v>2063</v>
      </c>
      <c r="AB160" s="43">
        <v>1</v>
      </c>
      <c r="AC160" s="37">
        <v>1</v>
      </c>
      <c r="AD160" s="42"/>
      <c r="AE160" s="30" t="s">
        <v>474</v>
      </c>
      <c r="AF160" s="30" t="s">
        <v>475</v>
      </c>
      <c r="AG160" s="1" t="s">
        <v>476</v>
      </c>
    </row>
    <row r="161" spans="2:33" ht="13.5" thickBot="1" x14ac:dyDescent="0.35">
      <c r="B161" s="1">
        <v>158</v>
      </c>
      <c r="C161" s="1">
        <v>5</v>
      </c>
      <c r="D161" s="1" t="s">
        <v>5</v>
      </c>
      <c r="E161" s="1">
        <v>2</v>
      </c>
      <c r="F161" s="1">
        <v>9</v>
      </c>
      <c r="G161" s="1" t="s">
        <v>6</v>
      </c>
      <c r="H161" s="1">
        <v>2</v>
      </c>
      <c r="I161" s="1" t="s">
        <v>4</v>
      </c>
      <c r="J161" s="3" t="s">
        <v>332</v>
      </c>
      <c r="K161" s="3" t="s">
        <v>2361</v>
      </c>
      <c r="L161" s="9" t="s">
        <v>1606</v>
      </c>
      <c r="M161" s="6" t="s">
        <v>1754</v>
      </c>
      <c r="N161" s="6" t="s">
        <v>2324</v>
      </c>
      <c r="O161" s="6" t="s">
        <v>2325</v>
      </c>
      <c r="P161" s="11" t="s">
        <v>1759</v>
      </c>
      <c r="Q161" s="6" t="s">
        <v>1833</v>
      </c>
      <c r="R161" s="6" t="s">
        <v>1758</v>
      </c>
      <c r="S161" s="12" t="s">
        <v>2061</v>
      </c>
      <c r="T161" s="12" t="s">
        <v>2061</v>
      </c>
      <c r="U161" s="12" t="s">
        <v>2061</v>
      </c>
      <c r="V161" s="8" t="s">
        <v>2061</v>
      </c>
      <c r="W161" s="12" t="s">
        <v>2063</v>
      </c>
      <c r="X161" s="28" t="s">
        <v>2061</v>
      </c>
      <c r="Y161" s="36">
        <v>1</v>
      </c>
      <c r="Z161" s="37">
        <v>1</v>
      </c>
      <c r="AA161" s="37">
        <v>1</v>
      </c>
      <c r="AB161" s="43">
        <v>1</v>
      </c>
      <c r="AC161" s="37" t="s">
        <v>2063</v>
      </c>
      <c r="AD161" s="38">
        <v>1</v>
      </c>
      <c r="AE161" s="30" t="s">
        <v>333</v>
      </c>
      <c r="AF161" s="30" t="s">
        <v>477</v>
      </c>
      <c r="AG161" s="1" t="s">
        <v>478</v>
      </c>
    </row>
    <row r="162" spans="2:33" ht="13.5" thickBot="1" x14ac:dyDescent="0.35">
      <c r="B162" s="1">
        <v>159</v>
      </c>
      <c r="C162" s="1">
        <v>5</v>
      </c>
      <c r="D162" s="1" t="s">
        <v>5</v>
      </c>
      <c r="E162" s="1">
        <v>2</v>
      </c>
      <c r="F162" s="1">
        <v>9</v>
      </c>
      <c r="G162" s="1" t="s">
        <v>6</v>
      </c>
      <c r="H162" s="1">
        <v>3</v>
      </c>
      <c r="I162" s="1" t="s">
        <v>7</v>
      </c>
      <c r="J162" s="3" t="s">
        <v>481</v>
      </c>
      <c r="K162" s="3" t="s">
        <v>2362</v>
      </c>
      <c r="L162" s="9" t="s">
        <v>1607</v>
      </c>
      <c r="M162" s="6" t="s">
        <v>1754</v>
      </c>
      <c r="N162" s="6" t="s">
        <v>1844</v>
      </c>
      <c r="O162" s="12"/>
      <c r="P162" s="11" t="s">
        <v>1759</v>
      </c>
      <c r="Q162" s="6" t="s">
        <v>2224</v>
      </c>
      <c r="R162" s="12"/>
      <c r="S162" s="6"/>
      <c r="T162" s="6"/>
      <c r="U162" s="6"/>
      <c r="V162" s="8" t="s">
        <v>2061</v>
      </c>
      <c r="W162" s="12" t="s">
        <v>2061</v>
      </c>
      <c r="X162" s="29"/>
      <c r="Y162" s="39"/>
      <c r="Z162" s="40"/>
      <c r="AA162" s="40"/>
      <c r="AB162" s="43">
        <v>1</v>
      </c>
      <c r="AC162" s="37">
        <v>1</v>
      </c>
      <c r="AD162" s="42"/>
      <c r="AE162" s="30" t="s">
        <v>334</v>
      </c>
      <c r="AF162" s="30" t="s">
        <v>479</v>
      </c>
      <c r="AG162" s="1" t="s">
        <v>480</v>
      </c>
    </row>
    <row r="163" spans="2:33" ht="13.5" thickBot="1" x14ac:dyDescent="0.35">
      <c r="B163" s="1">
        <v>160</v>
      </c>
      <c r="C163" s="1">
        <v>5</v>
      </c>
      <c r="D163" s="1" t="s">
        <v>5</v>
      </c>
      <c r="E163" s="1">
        <v>2</v>
      </c>
      <c r="F163" s="1">
        <v>9</v>
      </c>
      <c r="G163" s="1" t="s">
        <v>6</v>
      </c>
      <c r="H163" s="1">
        <v>4</v>
      </c>
      <c r="I163" s="1" t="s">
        <v>8</v>
      </c>
      <c r="J163" s="3" t="s">
        <v>330</v>
      </c>
      <c r="K163" s="3" t="s">
        <v>2360</v>
      </c>
      <c r="L163" s="9" t="s">
        <v>1608</v>
      </c>
      <c r="M163" s="6" t="s">
        <v>1754</v>
      </c>
      <c r="N163" s="6" t="s">
        <v>1844</v>
      </c>
      <c r="O163" s="12"/>
      <c r="P163" s="11" t="s">
        <v>1759</v>
      </c>
      <c r="Q163" s="6" t="s">
        <v>1884</v>
      </c>
      <c r="R163" s="12"/>
      <c r="S163" s="6"/>
      <c r="T163" s="6"/>
      <c r="U163" s="6"/>
      <c r="V163" s="11"/>
      <c r="W163" s="12" t="s">
        <v>2061</v>
      </c>
      <c r="X163" s="29"/>
      <c r="Y163" s="39"/>
      <c r="Z163" s="40"/>
      <c r="AA163" s="40"/>
      <c r="AB163" s="41"/>
      <c r="AC163" s="37">
        <v>1</v>
      </c>
      <c r="AD163" s="42"/>
      <c r="AE163" s="30" t="s">
        <v>331</v>
      </c>
      <c r="AF163" s="30" t="s">
        <v>482</v>
      </c>
      <c r="AG163" s="1" t="s">
        <v>432</v>
      </c>
    </row>
    <row r="164" spans="2:33" ht="13.5" thickBot="1" x14ac:dyDescent="0.35">
      <c r="B164" s="1">
        <v>161</v>
      </c>
      <c r="C164" s="1">
        <v>5</v>
      </c>
      <c r="D164" s="1" t="s">
        <v>5</v>
      </c>
      <c r="E164" s="1">
        <v>2</v>
      </c>
      <c r="F164" s="1">
        <v>9</v>
      </c>
      <c r="G164" s="1" t="s">
        <v>6</v>
      </c>
      <c r="H164" s="1">
        <v>5</v>
      </c>
      <c r="I164" s="1" t="s">
        <v>5</v>
      </c>
      <c r="J164" s="3" t="s">
        <v>327</v>
      </c>
      <c r="K164" s="3" t="s">
        <v>2361</v>
      </c>
      <c r="L164" s="9" t="s">
        <v>1609</v>
      </c>
      <c r="M164" s="6" t="s">
        <v>1754</v>
      </c>
      <c r="N164" s="6" t="s">
        <v>1841</v>
      </c>
      <c r="O164" s="6" t="s">
        <v>2326</v>
      </c>
      <c r="P164" s="11" t="s">
        <v>1759</v>
      </c>
      <c r="Q164" s="6" t="s">
        <v>1825</v>
      </c>
      <c r="R164" s="12"/>
      <c r="S164" s="12" t="s">
        <v>2061</v>
      </c>
      <c r="T164" s="12" t="s">
        <v>2061</v>
      </c>
      <c r="U164" s="12" t="s">
        <v>2061</v>
      </c>
      <c r="V164" s="11"/>
      <c r="W164" s="12" t="s">
        <v>2061</v>
      </c>
      <c r="X164" s="29"/>
      <c r="Y164" s="36">
        <v>1</v>
      </c>
      <c r="Z164" s="37">
        <v>1</v>
      </c>
      <c r="AA164" s="37">
        <v>1</v>
      </c>
      <c r="AB164" s="41"/>
      <c r="AC164" s="37">
        <v>1</v>
      </c>
      <c r="AD164" s="42"/>
      <c r="AE164" s="30" t="s">
        <v>328</v>
      </c>
      <c r="AF164" s="30" t="s">
        <v>483</v>
      </c>
      <c r="AG164" s="32" t="s">
        <v>329</v>
      </c>
    </row>
    <row r="165" spans="2:33" ht="13.5" thickBot="1" x14ac:dyDescent="0.35">
      <c r="B165" s="1">
        <v>162</v>
      </c>
      <c r="C165" s="1">
        <v>5</v>
      </c>
      <c r="D165" s="1" t="s">
        <v>5</v>
      </c>
      <c r="E165" s="1">
        <v>2</v>
      </c>
      <c r="F165" s="1">
        <v>9</v>
      </c>
      <c r="G165" s="1" t="s">
        <v>6</v>
      </c>
      <c r="H165" s="1">
        <v>6</v>
      </c>
      <c r="I165" s="1" t="s">
        <v>9</v>
      </c>
      <c r="J165" s="3" t="s">
        <v>1947</v>
      </c>
      <c r="K165" s="3" t="s">
        <v>2362</v>
      </c>
      <c r="L165" s="9" t="s">
        <v>1948</v>
      </c>
      <c r="M165" s="6" t="s">
        <v>1754</v>
      </c>
      <c r="N165" s="6" t="s">
        <v>1949</v>
      </c>
      <c r="O165" s="12"/>
      <c r="P165" s="11" t="s">
        <v>1759</v>
      </c>
      <c r="Q165" s="6" t="s">
        <v>2129</v>
      </c>
      <c r="R165" s="6" t="s">
        <v>1950</v>
      </c>
      <c r="S165" s="6"/>
      <c r="T165" s="12" t="s">
        <v>2061</v>
      </c>
      <c r="U165" s="6"/>
      <c r="V165" s="11"/>
      <c r="W165" s="12" t="s">
        <v>2061</v>
      </c>
      <c r="X165" s="29"/>
      <c r="Y165" s="39"/>
      <c r="Z165" s="37">
        <v>1</v>
      </c>
      <c r="AA165" s="40"/>
      <c r="AB165" s="41"/>
      <c r="AC165" s="37">
        <v>1</v>
      </c>
      <c r="AD165" s="42"/>
      <c r="AE165" s="30" t="s">
        <v>1951</v>
      </c>
      <c r="AF165" s="30" t="s">
        <v>1952</v>
      </c>
      <c r="AG165" s="1" t="s">
        <v>1953</v>
      </c>
    </row>
    <row r="166" spans="2:33" ht="13.5" thickBot="1" x14ac:dyDescent="0.35">
      <c r="B166" s="1">
        <v>163</v>
      </c>
      <c r="C166" s="1">
        <v>5</v>
      </c>
      <c r="D166" s="1" t="s">
        <v>5</v>
      </c>
      <c r="E166" s="1">
        <v>2</v>
      </c>
      <c r="F166" s="1">
        <v>9</v>
      </c>
      <c r="G166" s="1" t="s">
        <v>6</v>
      </c>
      <c r="H166" s="1">
        <v>7</v>
      </c>
      <c r="I166" s="1" t="s">
        <v>10</v>
      </c>
      <c r="J166" s="3" t="s">
        <v>337</v>
      </c>
      <c r="K166" s="3" t="s">
        <v>2358</v>
      </c>
      <c r="L166" s="9" t="s">
        <v>2130</v>
      </c>
      <c r="M166" s="6" t="s">
        <v>1754</v>
      </c>
      <c r="N166" s="6" t="s">
        <v>1842</v>
      </c>
      <c r="O166" s="6" t="s">
        <v>1742</v>
      </c>
      <c r="P166" s="11" t="s">
        <v>1759</v>
      </c>
      <c r="Q166" s="6" t="s">
        <v>1827</v>
      </c>
      <c r="R166" s="12"/>
      <c r="S166" s="12" t="s">
        <v>2061</v>
      </c>
      <c r="T166" s="6"/>
      <c r="U166" s="12"/>
      <c r="V166" s="11"/>
      <c r="W166" s="12" t="s">
        <v>2061</v>
      </c>
      <c r="X166" s="29"/>
      <c r="Y166" s="36">
        <v>1</v>
      </c>
      <c r="Z166" s="40"/>
      <c r="AA166" s="37"/>
      <c r="AB166" s="41"/>
      <c r="AC166" s="37">
        <v>1</v>
      </c>
      <c r="AD166" s="42"/>
      <c r="AE166" s="30" t="s">
        <v>338</v>
      </c>
      <c r="AF166" s="30" t="s">
        <v>484</v>
      </c>
      <c r="AG166" s="1" t="s">
        <v>485</v>
      </c>
    </row>
    <row r="167" spans="2:33" ht="13.5" thickBot="1" x14ac:dyDescent="0.35">
      <c r="B167" s="1">
        <v>164</v>
      </c>
      <c r="C167" s="1">
        <v>5</v>
      </c>
      <c r="D167" s="1" t="s">
        <v>5</v>
      </c>
      <c r="E167" s="1">
        <v>2</v>
      </c>
      <c r="F167" s="1">
        <v>9</v>
      </c>
      <c r="G167" s="1" t="s">
        <v>6</v>
      </c>
      <c r="H167" s="1">
        <v>8</v>
      </c>
      <c r="I167" s="1" t="s">
        <v>11</v>
      </c>
      <c r="J167" s="3" t="s">
        <v>323</v>
      </c>
      <c r="K167" s="3" t="s">
        <v>2358</v>
      </c>
      <c r="L167" s="9" t="s">
        <v>1611</v>
      </c>
      <c r="M167" s="6" t="s">
        <v>1754</v>
      </c>
      <c r="N167" s="6" t="s">
        <v>1841</v>
      </c>
      <c r="O167" s="6" t="s">
        <v>1761</v>
      </c>
      <c r="P167" s="11" t="s">
        <v>1759</v>
      </c>
      <c r="Q167" s="6" t="s">
        <v>1834</v>
      </c>
      <c r="R167" s="12"/>
      <c r="S167" s="12" t="s">
        <v>2061</v>
      </c>
      <c r="T167" s="12" t="s">
        <v>2061</v>
      </c>
      <c r="U167" s="12" t="s">
        <v>2061</v>
      </c>
      <c r="V167" s="11"/>
      <c r="W167" s="12" t="s">
        <v>2061</v>
      </c>
      <c r="X167" s="29"/>
      <c r="Y167" s="36">
        <v>1</v>
      </c>
      <c r="Z167" s="37">
        <v>1</v>
      </c>
      <c r="AA167" s="37">
        <v>1</v>
      </c>
      <c r="AB167" s="41"/>
      <c r="AC167" s="37">
        <v>1</v>
      </c>
      <c r="AD167" s="42"/>
      <c r="AE167" s="30" t="s">
        <v>324</v>
      </c>
      <c r="AF167" s="30" t="s">
        <v>486</v>
      </c>
      <c r="AG167" s="1" t="s">
        <v>487</v>
      </c>
    </row>
    <row r="168" spans="2:33" ht="13.5" thickBot="1" x14ac:dyDescent="0.35">
      <c r="B168" s="1">
        <v>165</v>
      </c>
      <c r="C168" s="1">
        <v>5</v>
      </c>
      <c r="D168" s="1" t="s">
        <v>5</v>
      </c>
      <c r="E168" s="1">
        <v>2</v>
      </c>
      <c r="F168" s="1">
        <v>9</v>
      </c>
      <c r="G168" s="1" t="s">
        <v>6</v>
      </c>
      <c r="H168" s="1">
        <v>9</v>
      </c>
      <c r="I168" s="1" t="s">
        <v>6</v>
      </c>
      <c r="J168" s="3" t="s">
        <v>325</v>
      </c>
      <c r="K168" s="3" t="s">
        <v>2358</v>
      </c>
      <c r="L168" s="9" t="s">
        <v>1612</v>
      </c>
      <c r="M168" s="6" t="s">
        <v>1754</v>
      </c>
      <c r="N168" s="6" t="s">
        <v>1844</v>
      </c>
      <c r="O168" s="12"/>
      <c r="P168" s="11" t="s">
        <v>1759</v>
      </c>
      <c r="Q168" s="6" t="s">
        <v>1828</v>
      </c>
      <c r="R168" s="6" t="s">
        <v>2327</v>
      </c>
      <c r="S168" s="6"/>
      <c r="T168" s="6"/>
      <c r="U168" s="6"/>
      <c r="V168" s="8" t="s">
        <v>2061</v>
      </c>
      <c r="W168" s="12" t="s">
        <v>2061</v>
      </c>
      <c r="X168" s="28" t="s">
        <v>2061</v>
      </c>
      <c r="Y168" s="39"/>
      <c r="Z168" s="40"/>
      <c r="AA168" s="40"/>
      <c r="AB168" s="43">
        <v>1</v>
      </c>
      <c r="AC168" s="37">
        <v>1</v>
      </c>
      <c r="AD168" s="38">
        <v>1</v>
      </c>
      <c r="AE168" s="30" t="s">
        <v>326</v>
      </c>
      <c r="AF168" s="33" t="s">
        <v>2131</v>
      </c>
      <c r="AG168" s="3" t="s">
        <v>1935</v>
      </c>
    </row>
    <row r="169" spans="2:33" ht="13.5" thickBot="1" x14ac:dyDescent="0.35">
      <c r="B169" s="1">
        <v>166</v>
      </c>
      <c r="C169" s="1">
        <v>5</v>
      </c>
      <c r="D169" s="1" t="s">
        <v>5</v>
      </c>
      <c r="E169" s="1">
        <v>2</v>
      </c>
      <c r="F169" s="1">
        <v>9</v>
      </c>
      <c r="G169" s="1" t="s">
        <v>6</v>
      </c>
      <c r="H169" s="1">
        <v>10</v>
      </c>
      <c r="I169" s="1" t="s">
        <v>12</v>
      </c>
      <c r="J169" s="3" t="s">
        <v>340</v>
      </c>
      <c r="K169" s="3" t="s">
        <v>2358</v>
      </c>
      <c r="L169" s="9" t="s">
        <v>1613</v>
      </c>
      <c r="M169" s="6" t="s">
        <v>1754</v>
      </c>
      <c r="N169" s="6" t="s">
        <v>1848</v>
      </c>
      <c r="O169" s="6" t="s">
        <v>1757</v>
      </c>
      <c r="P169" s="11" t="s">
        <v>1759</v>
      </c>
      <c r="Q169" s="6" t="s">
        <v>1829</v>
      </c>
      <c r="R169" s="12"/>
      <c r="S169" s="6"/>
      <c r="T169" s="6"/>
      <c r="U169" s="6"/>
      <c r="V169" s="11"/>
      <c r="W169" s="12" t="s">
        <v>2061</v>
      </c>
      <c r="X169" s="29"/>
      <c r="Y169" s="39"/>
      <c r="Z169" s="40"/>
      <c r="AA169" s="40"/>
      <c r="AB169" s="41"/>
      <c r="AC169" s="37">
        <v>1</v>
      </c>
      <c r="AD169" s="42"/>
      <c r="AE169" s="30" t="s">
        <v>339</v>
      </c>
      <c r="AF169" s="30" t="s">
        <v>488</v>
      </c>
      <c r="AG169" s="1" t="s">
        <v>489</v>
      </c>
    </row>
    <row r="170" spans="2:33" ht="13.5" thickBot="1" x14ac:dyDescent="0.35">
      <c r="B170" s="1">
        <v>167</v>
      </c>
      <c r="C170" s="1">
        <v>5</v>
      </c>
      <c r="D170" s="1" t="s">
        <v>5</v>
      </c>
      <c r="E170" s="1">
        <v>2</v>
      </c>
      <c r="F170" s="1">
        <v>9</v>
      </c>
      <c r="G170" s="1" t="s">
        <v>6</v>
      </c>
      <c r="H170" s="1">
        <v>11</v>
      </c>
      <c r="I170" s="1" t="s">
        <v>13</v>
      </c>
      <c r="J170" s="3" t="s">
        <v>335</v>
      </c>
      <c r="K170" s="3" t="s">
        <v>2358</v>
      </c>
      <c r="L170" s="9" t="s">
        <v>1610</v>
      </c>
      <c r="M170" s="6" t="s">
        <v>1754</v>
      </c>
      <c r="N170" s="6" t="s">
        <v>1832</v>
      </c>
      <c r="O170" s="6" t="s">
        <v>2328</v>
      </c>
      <c r="P170" s="11" t="s">
        <v>1759</v>
      </c>
      <c r="Q170" s="6" t="s">
        <v>1830</v>
      </c>
      <c r="R170" s="12"/>
      <c r="S170" s="12" t="s">
        <v>2061</v>
      </c>
      <c r="T170" s="6"/>
      <c r="U170" s="12" t="s">
        <v>2061</v>
      </c>
      <c r="V170" s="11"/>
      <c r="W170" s="12" t="s">
        <v>2061</v>
      </c>
      <c r="X170" s="29"/>
      <c r="Y170" s="36">
        <v>1</v>
      </c>
      <c r="Z170" s="40"/>
      <c r="AA170" s="37">
        <v>1</v>
      </c>
      <c r="AB170" s="41"/>
      <c r="AC170" s="37">
        <v>1</v>
      </c>
      <c r="AD170" s="42"/>
      <c r="AE170" s="30" t="s">
        <v>336</v>
      </c>
      <c r="AF170" s="30" t="s">
        <v>490</v>
      </c>
      <c r="AG170" s="1" t="s">
        <v>491</v>
      </c>
    </row>
    <row r="171" spans="2:33" ht="13.5" thickBot="1" x14ac:dyDescent="0.35">
      <c r="B171" s="1">
        <v>168</v>
      </c>
      <c r="C171" s="1">
        <v>5</v>
      </c>
      <c r="D171" s="1" t="s">
        <v>5</v>
      </c>
      <c r="E171" s="1">
        <v>2</v>
      </c>
      <c r="F171" s="1">
        <v>9</v>
      </c>
      <c r="G171" s="1" t="s">
        <v>6</v>
      </c>
      <c r="H171" s="1">
        <v>12</v>
      </c>
      <c r="I171" s="1" t="s">
        <v>14</v>
      </c>
      <c r="J171" s="3" t="s">
        <v>341</v>
      </c>
      <c r="K171" s="3" t="s">
        <v>2358</v>
      </c>
      <c r="L171" s="9" t="s">
        <v>1614</v>
      </c>
      <c r="M171" s="6" t="s">
        <v>1754</v>
      </c>
      <c r="N171" s="6" t="s">
        <v>1845</v>
      </c>
      <c r="O171" s="12"/>
      <c r="P171" s="11" t="s">
        <v>1759</v>
      </c>
      <c r="Q171" s="6" t="s">
        <v>1831</v>
      </c>
      <c r="R171" s="6" t="s">
        <v>2251</v>
      </c>
      <c r="S171" s="12" t="s">
        <v>2061</v>
      </c>
      <c r="T171" s="12" t="s">
        <v>2061</v>
      </c>
      <c r="U171" s="6"/>
      <c r="V171" s="8" t="s">
        <v>2061</v>
      </c>
      <c r="W171" s="12" t="s">
        <v>2061</v>
      </c>
      <c r="X171" s="28" t="s">
        <v>2061</v>
      </c>
      <c r="Y171" s="36">
        <v>1</v>
      </c>
      <c r="Z171" s="37">
        <v>1</v>
      </c>
      <c r="AA171" s="40"/>
      <c r="AB171" s="43">
        <v>1</v>
      </c>
      <c r="AC171" s="37">
        <v>1</v>
      </c>
      <c r="AD171" s="38">
        <v>1</v>
      </c>
      <c r="AE171" s="30" t="s">
        <v>342</v>
      </c>
      <c r="AF171" s="30" t="s">
        <v>492</v>
      </c>
      <c r="AG171" s="1" t="s">
        <v>432</v>
      </c>
    </row>
    <row r="172" spans="2:33" ht="13.5" thickBot="1" x14ac:dyDescent="0.35">
      <c r="B172" s="1">
        <v>169</v>
      </c>
      <c r="C172" s="1">
        <v>5</v>
      </c>
      <c r="D172" s="1" t="s">
        <v>5</v>
      </c>
      <c r="E172" s="1">
        <v>3</v>
      </c>
      <c r="F172" s="1">
        <v>1</v>
      </c>
      <c r="G172" s="1" t="s">
        <v>3</v>
      </c>
      <c r="H172" s="1">
        <v>1</v>
      </c>
      <c r="I172" s="1" t="s">
        <v>3</v>
      </c>
      <c r="J172" s="3" t="s">
        <v>351</v>
      </c>
      <c r="K172" s="3" t="s">
        <v>2358</v>
      </c>
      <c r="L172" s="9" t="s">
        <v>1615</v>
      </c>
      <c r="M172" s="6" t="s">
        <v>1754</v>
      </c>
      <c r="N172" s="6" t="s">
        <v>1838</v>
      </c>
      <c r="O172" s="6" t="s">
        <v>1758</v>
      </c>
      <c r="P172" s="11" t="s">
        <v>1740</v>
      </c>
      <c r="Q172" s="6" t="s">
        <v>1741</v>
      </c>
      <c r="R172" s="6" t="s">
        <v>2329</v>
      </c>
      <c r="S172" s="6"/>
      <c r="T172" s="6"/>
      <c r="U172" s="6"/>
      <c r="V172" s="8" t="s">
        <v>2061</v>
      </c>
      <c r="W172" s="12" t="s">
        <v>2061</v>
      </c>
      <c r="X172" s="28" t="s">
        <v>2061</v>
      </c>
      <c r="Y172" s="39"/>
      <c r="Z172" s="40"/>
      <c r="AA172" s="40"/>
      <c r="AB172" s="43">
        <v>1</v>
      </c>
      <c r="AC172" s="37">
        <v>1</v>
      </c>
      <c r="AD172" s="38">
        <v>1</v>
      </c>
      <c r="AE172" s="30" t="s">
        <v>352</v>
      </c>
      <c r="AF172" s="30" t="s">
        <v>493</v>
      </c>
      <c r="AG172" s="1" t="s">
        <v>494</v>
      </c>
    </row>
    <row r="173" spans="2:33" ht="13.5" thickBot="1" x14ac:dyDescent="0.35">
      <c r="B173" s="1">
        <v>170</v>
      </c>
      <c r="C173" s="1">
        <v>5</v>
      </c>
      <c r="D173" s="1" t="s">
        <v>5</v>
      </c>
      <c r="E173" s="1">
        <v>3</v>
      </c>
      <c r="F173" s="1">
        <v>1</v>
      </c>
      <c r="G173" s="1" t="s">
        <v>3</v>
      </c>
      <c r="H173" s="1">
        <v>2</v>
      </c>
      <c r="I173" s="1" t="s">
        <v>4</v>
      </c>
      <c r="J173" s="3" t="s">
        <v>15</v>
      </c>
      <c r="K173" s="3" t="s">
        <v>2358</v>
      </c>
      <c r="L173" s="9" t="s">
        <v>1616</v>
      </c>
      <c r="M173" s="6" t="s">
        <v>1754</v>
      </c>
      <c r="N173" s="6" t="s">
        <v>1838</v>
      </c>
      <c r="O173" s="12"/>
      <c r="P173" s="11" t="s">
        <v>1740</v>
      </c>
      <c r="Q173" s="6" t="s">
        <v>1743</v>
      </c>
      <c r="R173" s="6" t="s">
        <v>1755</v>
      </c>
      <c r="S173" s="12" t="s">
        <v>2061</v>
      </c>
      <c r="T173" s="12" t="s">
        <v>2061</v>
      </c>
      <c r="U173" s="6"/>
      <c r="V173" s="11"/>
      <c r="W173" s="12" t="s">
        <v>2061</v>
      </c>
      <c r="X173" s="29"/>
      <c r="Y173" s="36">
        <v>1</v>
      </c>
      <c r="Z173" s="37">
        <v>1</v>
      </c>
      <c r="AA173" s="40"/>
      <c r="AB173" s="41"/>
      <c r="AC173" s="37">
        <v>1</v>
      </c>
      <c r="AD173" s="42"/>
      <c r="AE173" s="30" t="s">
        <v>384</v>
      </c>
      <c r="AF173" s="30" t="s">
        <v>495</v>
      </c>
      <c r="AG173" s="1" t="s">
        <v>496</v>
      </c>
    </row>
    <row r="174" spans="2:33" ht="13.5" thickBot="1" x14ac:dyDescent="0.35">
      <c r="B174" s="1">
        <v>171</v>
      </c>
      <c r="C174" s="1">
        <v>5</v>
      </c>
      <c r="D174" s="1" t="s">
        <v>5</v>
      </c>
      <c r="E174" s="1">
        <v>3</v>
      </c>
      <c r="F174" s="1">
        <v>1</v>
      </c>
      <c r="G174" s="1" t="s">
        <v>3</v>
      </c>
      <c r="H174" s="1">
        <v>3</v>
      </c>
      <c r="I174" s="1" t="s">
        <v>7</v>
      </c>
      <c r="J174" s="3" t="s">
        <v>347</v>
      </c>
      <c r="K174" s="3" t="s">
        <v>2358</v>
      </c>
      <c r="L174" s="9" t="s">
        <v>1617</v>
      </c>
      <c r="M174" s="6" t="s">
        <v>1754</v>
      </c>
      <c r="N174" s="6" t="s">
        <v>1838</v>
      </c>
      <c r="O174" s="12"/>
      <c r="P174" s="11" t="s">
        <v>1740</v>
      </c>
      <c r="Q174" s="6" t="s">
        <v>1744</v>
      </c>
      <c r="R174" s="6" t="s">
        <v>1763</v>
      </c>
      <c r="S174" s="6"/>
      <c r="T174" s="6"/>
      <c r="U174" s="6"/>
      <c r="V174" s="11"/>
      <c r="W174" s="12" t="s">
        <v>2061</v>
      </c>
      <c r="X174" s="29"/>
      <c r="Y174" s="39"/>
      <c r="Z174" s="40"/>
      <c r="AA174" s="40"/>
      <c r="AB174" s="41"/>
      <c r="AC174" s="37">
        <v>1</v>
      </c>
      <c r="AD174" s="42"/>
      <c r="AE174" s="30" t="s">
        <v>348</v>
      </c>
      <c r="AF174" s="30" t="s">
        <v>497</v>
      </c>
      <c r="AG174" s="1" t="s">
        <v>498</v>
      </c>
    </row>
    <row r="175" spans="2:33" ht="13.5" thickBot="1" x14ac:dyDescent="0.35">
      <c r="B175" s="1">
        <v>172</v>
      </c>
      <c r="C175" s="1">
        <v>5</v>
      </c>
      <c r="D175" s="1" t="s">
        <v>5</v>
      </c>
      <c r="E175" s="1">
        <v>3</v>
      </c>
      <c r="F175" s="1">
        <v>1</v>
      </c>
      <c r="G175" s="1" t="s">
        <v>3</v>
      </c>
      <c r="H175" s="1">
        <v>4</v>
      </c>
      <c r="I175" s="1" t="s">
        <v>8</v>
      </c>
      <c r="J175" s="3" t="s">
        <v>353</v>
      </c>
      <c r="K175" s="3" t="s">
        <v>2358</v>
      </c>
      <c r="L175" s="9" t="s">
        <v>1618</v>
      </c>
      <c r="M175" s="6" t="s">
        <v>1754</v>
      </c>
      <c r="N175" s="6" t="s">
        <v>1840</v>
      </c>
      <c r="O175" s="6"/>
      <c r="P175" s="11" t="s">
        <v>1740</v>
      </c>
      <c r="Q175" s="6" t="s">
        <v>1745</v>
      </c>
      <c r="R175" s="6" t="s">
        <v>2330</v>
      </c>
      <c r="S175" s="6"/>
      <c r="T175" s="12" t="s">
        <v>2061</v>
      </c>
      <c r="U175" s="6"/>
      <c r="V175" s="11"/>
      <c r="W175" s="12" t="s">
        <v>2061</v>
      </c>
      <c r="X175" s="29"/>
      <c r="Y175" s="39"/>
      <c r="Z175" s="37">
        <v>1</v>
      </c>
      <c r="AA175" s="40"/>
      <c r="AB175" s="41"/>
      <c r="AC175" s="37">
        <v>1</v>
      </c>
      <c r="AD175" s="42"/>
      <c r="AE175" s="30" t="s">
        <v>354</v>
      </c>
      <c r="AF175" s="30" t="s">
        <v>2348</v>
      </c>
      <c r="AG175" s="1" t="s">
        <v>1935</v>
      </c>
    </row>
    <row r="176" spans="2:33" ht="13.5" thickBot="1" x14ac:dyDescent="0.35">
      <c r="B176" s="1">
        <v>173</v>
      </c>
      <c r="C176" s="1">
        <v>5</v>
      </c>
      <c r="D176" s="1" t="s">
        <v>5</v>
      </c>
      <c r="E176" s="1">
        <v>3</v>
      </c>
      <c r="F176" s="1">
        <v>1</v>
      </c>
      <c r="G176" s="1" t="s">
        <v>3</v>
      </c>
      <c r="H176" s="1">
        <v>5</v>
      </c>
      <c r="I176" s="1" t="s">
        <v>5</v>
      </c>
      <c r="J176" s="3" t="s">
        <v>279</v>
      </c>
      <c r="K176" s="3" t="s">
        <v>2358</v>
      </c>
      <c r="L176" s="9" t="s">
        <v>1619</v>
      </c>
      <c r="M176" s="6" t="s">
        <v>1754</v>
      </c>
      <c r="N176" s="6" t="s">
        <v>1837</v>
      </c>
      <c r="O176" s="6" t="s">
        <v>2331</v>
      </c>
      <c r="P176" s="11" t="s">
        <v>1740</v>
      </c>
      <c r="Q176" s="6" t="s">
        <v>1747</v>
      </c>
      <c r="R176" s="6" t="s">
        <v>1981</v>
      </c>
      <c r="S176" s="12" t="s">
        <v>2061</v>
      </c>
      <c r="T176" s="6"/>
      <c r="U176" s="12" t="s">
        <v>2061</v>
      </c>
      <c r="V176" s="11"/>
      <c r="W176" s="12" t="s">
        <v>2061</v>
      </c>
      <c r="X176" s="29"/>
      <c r="Y176" s="36">
        <v>1</v>
      </c>
      <c r="Z176" s="40"/>
      <c r="AA176" s="37">
        <v>1</v>
      </c>
      <c r="AB176" s="41"/>
      <c r="AC176" s="37">
        <v>1</v>
      </c>
      <c r="AD176" s="42"/>
      <c r="AE176" s="30" t="s">
        <v>401</v>
      </c>
      <c r="AF176" s="30" t="s">
        <v>499</v>
      </c>
      <c r="AG176" s="1" t="s">
        <v>500</v>
      </c>
    </row>
    <row r="177" spans="2:33" ht="13.5" thickBot="1" x14ac:dyDescent="0.35">
      <c r="B177" s="1">
        <v>174</v>
      </c>
      <c r="C177" s="1">
        <v>5</v>
      </c>
      <c r="D177" s="1" t="s">
        <v>5</v>
      </c>
      <c r="E177" s="1">
        <v>3</v>
      </c>
      <c r="F177" s="1">
        <v>1</v>
      </c>
      <c r="G177" s="1" t="s">
        <v>3</v>
      </c>
      <c r="H177" s="1">
        <v>6</v>
      </c>
      <c r="I177" s="1" t="s">
        <v>9</v>
      </c>
      <c r="J177" s="3" t="s">
        <v>28</v>
      </c>
      <c r="K177" s="3" t="s">
        <v>2358</v>
      </c>
      <c r="L177" s="9" t="s">
        <v>1620</v>
      </c>
      <c r="M177" s="6" t="s">
        <v>1754</v>
      </c>
      <c r="N177" s="6" t="s">
        <v>1837</v>
      </c>
      <c r="O177" s="12"/>
      <c r="P177" s="11" t="s">
        <v>1740</v>
      </c>
      <c r="Q177" s="6" t="s">
        <v>2062</v>
      </c>
      <c r="R177" s="6" t="s">
        <v>1981</v>
      </c>
      <c r="S177" s="6"/>
      <c r="T177" s="6"/>
      <c r="U177" s="6"/>
      <c r="V177" s="11"/>
      <c r="W177" s="12" t="s">
        <v>2061</v>
      </c>
      <c r="X177" s="29"/>
      <c r="Y177" s="39"/>
      <c r="Z177" s="40"/>
      <c r="AA177" s="40"/>
      <c r="AB177" s="41"/>
      <c r="AC177" s="37">
        <v>1</v>
      </c>
      <c r="AD177" s="42"/>
      <c r="AE177" s="30" t="s">
        <v>385</v>
      </c>
      <c r="AF177" s="30" t="s">
        <v>501</v>
      </c>
      <c r="AG177" s="1" t="s">
        <v>502</v>
      </c>
    </row>
    <row r="178" spans="2:33" ht="13.5" thickBot="1" x14ac:dyDescent="0.35">
      <c r="B178" s="1">
        <v>175</v>
      </c>
      <c r="C178" s="1">
        <v>5</v>
      </c>
      <c r="D178" s="1" t="s">
        <v>5</v>
      </c>
      <c r="E178" s="1">
        <v>3</v>
      </c>
      <c r="F178" s="1">
        <v>1</v>
      </c>
      <c r="G178" s="1" t="s">
        <v>3</v>
      </c>
      <c r="H178" s="1">
        <v>7</v>
      </c>
      <c r="I178" s="1" t="s">
        <v>10</v>
      </c>
      <c r="J178" s="3" t="s">
        <v>17</v>
      </c>
      <c r="K178" s="3" t="s">
        <v>2358</v>
      </c>
      <c r="L178" s="9" t="s">
        <v>1621</v>
      </c>
      <c r="M178" s="6" t="s">
        <v>1754</v>
      </c>
      <c r="N178" s="6" t="s">
        <v>1847</v>
      </c>
      <c r="O178" s="6" t="s">
        <v>1746</v>
      </c>
      <c r="P178" s="11" t="s">
        <v>1740</v>
      </c>
      <c r="Q178" s="6" t="s">
        <v>1748</v>
      </c>
      <c r="R178" s="6" t="s">
        <v>1764</v>
      </c>
      <c r="S178" s="12" t="s">
        <v>2061</v>
      </c>
      <c r="T178" s="6"/>
      <c r="U178" s="12" t="s">
        <v>2061</v>
      </c>
      <c r="V178" s="11"/>
      <c r="W178" s="12" t="s">
        <v>2061</v>
      </c>
      <c r="X178" s="29"/>
      <c r="Y178" s="36">
        <v>1</v>
      </c>
      <c r="Z178" s="40"/>
      <c r="AA178" s="37">
        <v>1</v>
      </c>
      <c r="AB178" s="41"/>
      <c r="AC178" s="37">
        <v>1</v>
      </c>
      <c r="AD178" s="42"/>
      <c r="AE178" s="30" t="s">
        <v>386</v>
      </c>
      <c r="AF178" s="33" t="s">
        <v>2132</v>
      </c>
      <c r="AG178" s="3" t="s">
        <v>2071</v>
      </c>
    </row>
    <row r="179" spans="2:33" ht="13.5" thickBot="1" x14ac:dyDescent="0.35">
      <c r="B179" s="1">
        <v>176</v>
      </c>
      <c r="C179" s="1">
        <v>5</v>
      </c>
      <c r="D179" s="1" t="s">
        <v>5</v>
      </c>
      <c r="E179" s="1">
        <v>3</v>
      </c>
      <c r="F179" s="1">
        <v>1</v>
      </c>
      <c r="G179" s="1" t="s">
        <v>3</v>
      </c>
      <c r="H179" s="1">
        <v>8</v>
      </c>
      <c r="I179" s="1" t="s">
        <v>11</v>
      </c>
      <c r="J179" s="3" t="s">
        <v>400</v>
      </c>
      <c r="K179" s="3" t="s">
        <v>2358</v>
      </c>
      <c r="L179" s="9" t="s">
        <v>1622</v>
      </c>
      <c r="M179" s="6" t="s">
        <v>1754</v>
      </c>
      <c r="N179" s="6" t="s">
        <v>1846</v>
      </c>
      <c r="O179" s="6" t="s">
        <v>1746</v>
      </c>
      <c r="P179" s="11" t="s">
        <v>1740</v>
      </c>
      <c r="Q179" s="6" t="s">
        <v>1749</v>
      </c>
      <c r="R179" s="12"/>
      <c r="S179" s="6"/>
      <c r="T179" s="6"/>
      <c r="U179" s="6"/>
      <c r="V179" s="11"/>
      <c r="W179" s="12" t="s">
        <v>2061</v>
      </c>
      <c r="X179" s="29"/>
      <c r="Y179" s="39"/>
      <c r="Z179" s="40"/>
      <c r="AA179" s="40"/>
      <c r="AB179" s="41"/>
      <c r="AC179" s="37">
        <v>1</v>
      </c>
      <c r="AD179" s="42"/>
      <c r="AE179" s="30" t="s">
        <v>355</v>
      </c>
      <c r="AF179" s="30" t="s">
        <v>1936</v>
      </c>
      <c r="AG179" s="1" t="s">
        <v>1935</v>
      </c>
    </row>
    <row r="180" spans="2:33" ht="13.5" thickBot="1" x14ac:dyDescent="0.35">
      <c r="B180" s="1">
        <v>177</v>
      </c>
      <c r="C180" s="1">
        <v>5</v>
      </c>
      <c r="D180" s="1" t="s">
        <v>5</v>
      </c>
      <c r="E180" s="1">
        <v>3</v>
      </c>
      <c r="F180" s="1">
        <v>1</v>
      </c>
      <c r="G180" s="1" t="s">
        <v>3</v>
      </c>
      <c r="H180" s="1">
        <v>9</v>
      </c>
      <c r="I180" s="1" t="s">
        <v>6</v>
      </c>
      <c r="J180" s="3" t="s">
        <v>26</v>
      </c>
      <c r="K180" s="3" t="s">
        <v>2358</v>
      </c>
      <c r="L180" s="9" t="s">
        <v>1623</v>
      </c>
      <c r="M180" s="6" t="s">
        <v>1754</v>
      </c>
      <c r="N180" s="6" t="s">
        <v>1845</v>
      </c>
      <c r="O180" s="6" t="s">
        <v>1746</v>
      </c>
      <c r="P180" s="11" t="s">
        <v>1740</v>
      </c>
      <c r="Q180" s="6" t="s">
        <v>1750</v>
      </c>
      <c r="R180" s="12"/>
      <c r="S180" s="6"/>
      <c r="T180" s="12" t="s">
        <v>2061</v>
      </c>
      <c r="U180" s="6"/>
      <c r="V180" s="11"/>
      <c r="W180" s="12" t="s">
        <v>2061</v>
      </c>
      <c r="X180" s="29"/>
      <c r="Y180" s="39"/>
      <c r="Z180" s="37">
        <v>1</v>
      </c>
      <c r="AA180" s="40"/>
      <c r="AB180" s="41"/>
      <c r="AC180" s="37">
        <v>1</v>
      </c>
      <c r="AD180" s="42"/>
      <c r="AE180" s="30" t="s">
        <v>387</v>
      </c>
      <c r="AF180" s="30" t="s">
        <v>503</v>
      </c>
      <c r="AG180" s="1" t="s">
        <v>504</v>
      </c>
    </row>
    <row r="181" spans="2:33" ht="13.5" thickBot="1" x14ac:dyDescent="0.35">
      <c r="B181" s="1">
        <v>178</v>
      </c>
      <c r="C181" s="1">
        <v>5</v>
      </c>
      <c r="D181" s="1" t="s">
        <v>5</v>
      </c>
      <c r="E181" s="1">
        <v>3</v>
      </c>
      <c r="F181" s="1">
        <v>1</v>
      </c>
      <c r="G181" s="1" t="s">
        <v>3</v>
      </c>
      <c r="H181" s="1">
        <v>10</v>
      </c>
      <c r="I181" s="1" t="s">
        <v>12</v>
      </c>
      <c r="J181" s="3" t="s">
        <v>349</v>
      </c>
      <c r="K181" s="3" t="s">
        <v>2358</v>
      </c>
      <c r="L181" s="9" t="s">
        <v>1624</v>
      </c>
      <c r="M181" s="6" t="s">
        <v>1754</v>
      </c>
      <c r="N181" s="6" t="s">
        <v>1847</v>
      </c>
      <c r="O181" s="12"/>
      <c r="P181" s="11" t="s">
        <v>1740</v>
      </c>
      <c r="Q181" s="6" t="s">
        <v>2133</v>
      </c>
      <c r="R181" s="12"/>
      <c r="S181" s="6"/>
      <c r="T181" s="12" t="s">
        <v>2061</v>
      </c>
      <c r="U181" s="6"/>
      <c r="V181" s="11"/>
      <c r="W181" s="12" t="s">
        <v>2061</v>
      </c>
      <c r="X181" s="29"/>
      <c r="Y181" s="39"/>
      <c r="Z181" s="37">
        <v>1</v>
      </c>
      <c r="AA181" s="40"/>
      <c r="AB181" s="41"/>
      <c r="AC181" s="37">
        <v>1</v>
      </c>
      <c r="AD181" s="42"/>
      <c r="AE181" s="30" t="s">
        <v>350</v>
      </c>
      <c r="AF181" s="30" t="s">
        <v>505</v>
      </c>
      <c r="AG181" s="1" t="s">
        <v>506</v>
      </c>
    </row>
    <row r="182" spans="2:33" ht="13.5" thickBot="1" x14ac:dyDescent="0.35">
      <c r="B182" s="1">
        <v>179</v>
      </c>
      <c r="C182" s="1">
        <v>5</v>
      </c>
      <c r="D182" s="1" t="s">
        <v>5</v>
      </c>
      <c r="E182" s="1">
        <v>3</v>
      </c>
      <c r="F182" s="1">
        <v>1</v>
      </c>
      <c r="G182" s="1" t="s">
        <v>3</v>
      </c>
      <c r="H182" s="1">
        <v>11</v>
      </c>
      <c r="I182" s="1" t="s">
        <v>13</v>
      </c>
      <c r="J182" s="3" t="s">
        <v>343</v>
      </c>
      <c r="K182" s="3" t="s">
        <v>2358</v>
      </c>
      <c r="L182" s="9" t="s">
        <v>1625</v>
      </c>
      <c r="M182" s="6" t="s">
        <v>1754</v>
      </c>
      <c r="N182" s="6" t="s">
        <v>1846</v>
      </c>
      <c r="O182" s="12"/>
      <c r="P182" s="11" t="s">
        <v>1740</v>
      </c>
      <c r="Q182" s="6" t="s">
        <v>1752</v>
      </c>
      <c r="R182" s="6" t="s">
        <v>1757</v>
      </c>
      <c r="S182" s="6"/>
      <c r="T182" s="6"/>
      <c r="U182" s="6"/>
      <c r="V182" s="11"/>
      <c r="W182" s="12" t="s">
        <v>2061</v>
      </c>
      <c r="X182" s="29"/>
      <c r="Y182" s="39"/>
      <c r="Z182" s="40"/>
      <c r="AA182" s="40"/>
      <c r="AB182" s="41"/>
      <c r="AC182" s="37">
        <v>1</v>
      </c>
      <c r="AD182" s="42"/>
      <c r="AE182" s="30" t="s">
        <v>344</v>
      </c>
      <c r="AF182" s="30" t="s">
        <v>507</v>
      </c>
      <c r="AG182" s="1" t="s">
        <v>508</v>
      </c>
    </row>
    <row r="183" spans="2:33" ht="13.5" thickBot="1" x14ac:dyDescent="0.35">
      <c r="B183" s="1">
        <v>180</v>
      </c>
      <c r="C183" s="1">
        <v>5</v>
      </c>
      <c r="D183" s="1" t="s">
        <v>5</v>
      </c>
      <c r="E183" s="1">
        <v>3</v>
      </c>
      <c r="F183" s="1">
        <v>1</v>
      </c>
      <c r="G183" s="1" t="s">
        <v>3</v>
      </c>
      <c r="H183" s="1">
        <v>12</v>
      </c>
      <c r="I183" s="1" t="s">
        <v>14</v>
      </c>
      <c r="J183" s="3" t="s">
        <v>345</v>
      </c>
      <c r="K183" s="3" t="s">
        <v>2358</v>
      </c>
      <c r="L183" s="9" t="s">
        <v>1626</v>
      </c>
      <c r="M183" s="6" t="s">
        <v>1754</v>
      </c>
      <c r="N183" s="6" t="s">
        <v>1838</v>
      </c>
      <c r="O183" s="12"/>
      <c r="P183" s="11" t="s">
        <v>1740</v>
      </c>
      <c r="Q183" s="6" t="s">
        <v>1753</v>
      </c>
      <c r="R183" s="6" t="s">
        <v>2269</v>
      </c>
      <c r="S183" s="6"/>
      <c r="T183" s="6"/>
      <c r="U183" s="6"/>
      <c r="V183" s="11"/>
      <c r="W183" s="12" t="s">
        <v>2061</v>
      </c>
      <c r="X183" s="29"/>
      <c r="Y183" s="39"/>
      <c r="Z183" s="40"/>
      <c r="AA183" s="40"/>
      <c r="AB183" s="41"/>
      <c r="AC183" s="37">
        <v>1</v>
      </c>
      <c r="AD183" s="42"/>
      <c r="AE183" s="32" t="s">
        <v>346</v>
      </c>
      <c r="AF183" s="32" t="s">
        <v>509</v>
      </c>
      <c r="AG183" s="1" t="s">
        <v>510</v>
      </c>
    </row>
    <row r="184" spans="2:33" ht="13.5" thickBot="1" x14ac:dyDescent="0.35">
      <c r="B184" s="1">
        <v>181</v>
      </c>
      <c r="C184" s="1">
        <v>6</v>
      </c>
      <c r="D184" s="1" t="s">
        <v>9</v>
      </c>
      <c r="E184" s="1">
        <v>1</v>
      </c>
      <c r="F184" s="1">
        <v>6</v>
      </c>
      <c r="G184" s="1" t="s">
        <v>9</v>
      </c>
      <c r="H184" s="1">
        <v>1</v>
      </c>
      <c r="I184" s="1" t="s">
        <v>3</v>
      </c>
      <c r="J184" s="3" t="s">
        <v>1967</v>
      </c>
      <c r="K184" s="3" t="s">
        <v>2361</v>
      </c>
      <c r="L184" s="9" t="s">
        <v>1968</v>
      </c>
      <c r="M184" s="6" t="s">
        <v>1777</v>
      </c>
      <c r="N184" s="6" t="s">
        <v>1778</v>
      </c>
      <c r="O184" s="12"/>
      <c r="P184" s="11" t="s">
        <v>1777</v>
      </c>
      <c r="Q184" s="6" t="s">
        <v>1778</v>
      </c>
      <c r="R184" s="12"/>
      <c r="S184" s="12" t="s">
        <v>2061</v>
      </c>
      <c r="T184" s="12" t="s">
        <v>2061</v>
      </c>
      <c r="U184" s="6"/>
      <c r="V184" s="8" t="s">
        <v>2061</v>
      </c>
      <c r="W184" s="12" t="s">
        <v>2061</v>
      </c>
      <c r="X184" s="29"/>
      <c r="Y184" s="36">
        <v>1</v>
      </c>
      <c r="Z184" s="37">
        <v>1</v>
      </c>
      <c r="AA184" s="40"/>
      <c r="AB184" s="43">
        <v>1</v>
      </c>
      <c r="AC184" s="37">
        <v>1</v>
      </c>
      <c r="AD184" s="42"/>
      <c r="AE184" s="30" t="s">
        <v>1969</v>
      </c>
      <c r="AF184" s="33" t="s">
        <v>2134</v>
      </c>
      <c r="AG184" s="3" t="s">
        <v>1935</v>
      </c>
    </row>
    <row r="185" spans="2:33" ht="13.5" thickBot="1" x14ac:dyDescent="0.35">
      <c r="B185" s="1">
        <v>182</v>
      </c>
      <c r="C185" s="1">
        <v>6</v>
      </c>
      <c r="D185" s="1" t="s">
        <v>9</v>
      </c>
      <c r="E185" s="1">
        <v>1</v>
      </c>
      <c r="F185" s="1">
        <v>6</v>
      </c>
      <c r="G185" s="1" t="s">
        <v>9</v>
      </c>
      <c r="H185" s="1">
        <v>2</v>
      </c>
      <c r="I185" s="1" t="s">
        <v>4</v>
      </c>
      <c r="J185" s="3" t="s">
        <v>1970</v>
      </c>
      <c r="K185" s="3" t="s">
        <v>2358</v>
      </c>
      <c r="L185" s="9" t="s">
        <v>1971</v>
      </c>
      <c r="M185" s="6" t="s">
        <v>1777</v>
      </c>
      <c r="N185" s="6" t="s">
        <v>1779</v>
      </c>
      <c r="O185" s="12"/>
      <c r="P185" s="11" t="s">
        <v>1777</v>
      </c>
      <c r="Q185" s="6" t="s">
        <v>1779</v>
      </c>
      <c r="R185" s="12"/>
      <c r="S185" s="12" t="s">
        <v>2061</v>
      </c>
      <c r="T185" s="12" t="s">
        <v>2061</v>
      </c>
      <c r="U185" s="6"/>
      <c r="V185" s="8" t="s">
        <v>2061</v>
      </c>
      <c r="W185" s="12" t="s">
        <v>2061</v>
      </c>
      <c r="X185" s="29"/>
      <c r="Y185" s="36">
        <v>1</v>
      </c>
      <c r="Z185" s="37">
        <v>1</v>
      </c>
      <c r="AA185" s="40"/>
      <c r="AB185" s="43">
        <v>1</v>
      </c>
      <c r="AC185" s="37">
        <v>1</v>
      </c>
      <c r="AD185" s="42"/>
      <c r="AE185" s="30" t="s">
        <v>1972</v>
      </c>
      <c r="AF185" s="30" t="s">
        <v>1973</v>
      </c>
      <c r="AG185" s="1" t="s">
        <v>1974</v>
      </c>
    </row>
    <row r="186" spans="2:33" ht="13.5" thickBot="1" x14ac:dyDescent="0.35">
      <c r="B186" s="1">
        <v>183</v>
      </c>
      <c r="C186" s="1">
        <v>6</v>
      </c>
      <c r="D186" s="1" t="s">
        <v>9</v>
      </c>
      <c r="E186" s="1">
        <v>1</v>
      </c>
      <c r="F186" s="1">
        <v>6</v>
      </c>
      <c r="G186" s="1" t="s">
        <v>9</v>
      </c>
      <c r="H186" s="1">
        <v>3</v>
      </c>
      <c r="I186" s="1" t="s">
        <v>7</v>
      </c>
      <c r="J186" s="3" t="s">
        <v>837</v>
      </c>
      <c r="K186" s="3" t="s">
        <v>2361</v>
      </c>
      <c r="L186" s="9" t="s">
        <v>1436</v>
      </c>
      <c r="M186" s="6" t="s">
        <v>1777</v>
      </c>
      <c r="N186" s="6" t="s">
        <v>2135</v>
      </c>
      <c r="O186" s="12"/>
      <c r="P186" s="11" t="s">
        <v>1777</v>
      </c>
      <c r="Q186" s="6" t="s">
        <v>1875</v>
      </c>
      <c r="R186" s="12"/>
      <c r="S186" s="12" t="s">
        <v>2061</v>
      </c>
      <c r="T186" s="12" t="s">
        <v>2061</v>
      </c>
      <c r="U186" s="6"/>
      <c r="V186" s="8" t="s">
        <v>2061</v>
      </c>
      <c r="W186" s="12" t="s">
        <v>2061</v>
      </c>
      <c r="X186" s="29"/>
      <c r="Y186" s="36">
        <v>1</v>
      </c>
      <c r="Z186" s="37">
        <v>1</v>
      </c>
      <c r="AA186" s="40"/>
      <c r="AB186" s="43">
        <v>1</v>
      </c>
      <c r="AC186" s="37">
        <v>1</v>
      </c>
      <c r="AD186" s="42"/>
      <c r="AE186" s="30" t="s">
        <v>838</v>
      </c>
      <c r="AF186" s="33" t="s">
        <v>2137</v>
      </c>
      <c r="AG186" s="3" t="s">
        <v>2136</v>
      </c>
    </row>
    <row r="187" spans="2:33" ht="13.5" thickBot="1" x14ac:dyDescent="0.35">
      <c r="B187" s="1">
        <v>184</v>
      </c>
      <c r="C187" s="1">
        <v>6</v>
      </c>
      <c r="D187" s="1" t="s">
        <v>9</v>
      </c>
      <c r="E187" s="1">
        <v>1</v>
      </c>
      <c r="F187" s="1">
        <v>6</v>
      </c>
      <c r="G187" s="1" t="s">
        <v>9</v>
      </c>
      <c r="H187" s="1">
        <v>4</v>
      </c>
      <c r="I187" s="1" t="s">
        <v>8</v>
      </c>
      <c r="J187" s="3" t="s">
        <v>823</v>
      </c>
      <c r="K187" s="3" t="s">
        <v>2358</v>
      </c>
      <c r="L187" s="9" t="s">
        <v>1437</v>
      </c>
      <c r="M187" s="6" t="s">
        <v>1777</v>
      </c>
      <c r="N187" s="6" t="s">
        <v>2138</v>
      </c>
      <c r="O187" s="12"/>
      <c r="P187" s="11" t="s">
        <v>1777</v>
      </c>
      <c r="Q187" s="6" t="s">
        <v>2077</v>
      </c>
      <c r="R187" s="12"/>
      <c r="S187" s="6"/>
      <c r="T187" s="12" t="s">
        <v>2061</v>
      </c>
      <c r="U187" s="6"/>
      <c r="V187" s="11"/>
      <c r="W187" s="12" t="s">
        <v>2061</v>
      </c>
      <c r="X187" s="29"/>
      <c r="Y187" s="39"/>
      <c r="Z187" s="37">
        <v>1</v>
      </c>
      <c r="AA187" s="40"/>
      <c r="AB187" s="41"/>
      <c r="AC187" s="37">
        <v>1</v>
      </c>
      <c r="AD187" s="42"/>
      <c r="AE187" s="30" t="s">
        <v>824</v>
      </c>
      <c r="AF187" s="30" t="s">
        <v>825</v>
      </c>
      <c r="AG187" s="1" t="s">
        <v>826</v>
      </c>
    </row>
    <row r="188" spans="2:33" ht="13.5" thickBot="1" x14ac:dyDescent="0.35">
      <c r="B188" s="1">
        <v>185</v>
      </c>
      <c r="C188" s="1">
        <v>6</v>
      </c>
      <c r="D188" s="1" t="s">
        <v>9</v>
      </c>
      <c r="E188" s="1">
        <v>1</v>
      </c>
      <c r="F188" s="1">
        <v>6</v>
      </c>
      <c r="G188" s="1" t="s">
        <v>9</v>
      </c>
      <c r="H188" s="1">
        <v>5</v>
      </c>
      <c r="I188" s="1" t="s">
        <v>5</v>
      </c>
      <c r="J188" s="3" t="s">
        <v>1732</v>
      </c>
      <c r="K188" s="3" t="s">
        <v>2358</v>
      </c>
      <c r="L188" s="9" t="s">
        <v>1734</v>
      </c>
      <c r="M188" s="6" t="s">
        <v>1777</v>
      </c>
      <c r="N188" s="6" t="s">
        <v>2084</v>
      </c>
      <c r="O188" s="6" t="s">
        <v>1986</v>
      </c>
      <c r="P188" s="11" t="s">
        <v>1777</v>
      </c>
      <c r="Q188" s="6" t="s">
        <v>2084</v>
      </c>
      <c r="R188" s="6" t="s">
        <v>1986</v>
      </c>
      <c r="S188" s="6"/>
      <c r="T188" s="12" t="s">
        <v>2061</v>
      </c>
      <c r="U188" s="6"/>
      <c r="V188" s="11"/>
      <c r="W188" s="12" t="s">
        <v>2061</v>
      </c>
      <c r="X188" s="29"/>
      <c r="Y188" s="39"/>
      <c r="Z188" s="37">
        <v>1</v>
      </c>
      <c r="AA188" s="40"/>
      <c r="AB188" s="41"/>
      <c r="AC188" s="37">
        <v>1</v>
      </c>
      <c r="AD188" s="42"/>
      <c r="AE188" s="30" t="s">
        <v>1733</v>
      </c>
      <c r="AF188" s="33" t="s">
        <v>2139</v>
      </c>
      <c r="AG188" s="3" t="s">
        <v>1935</v>
      </c>
    </row>
    <row r="189" spans="2:33" ht="13.5" thickBot="1" x14ac:dyDescent="0.35">
      <c r="B189" s="1">
        <v>186</v>
      </c>
      <c r="C189" s="1">
        <v>6</v>
      </c>
      <c r="D189" s="1" t="s">
        <v>9</v>
      </c>
      <c r="E189" s="1">
        <v>1</v>
      </c>
      <c r="F189" s="1">
        <v>6</v>
      </c>
      <c r="G189" s="1" t="s">
        <v>9</v>
      </c>
      <c r="H189" s="1">
        <v>6</v>
      </c>
      <c r="I189" s="1" t="s">
        <v>9</v>
      </c>
      <c r="J189" s="3" t="s">
        <v>833</v>
      </c>
      <c r="K189" s="3" t="s">
        <v>2358</v>
      </c>
      <c r="L189" s="9" t="s">
        <v>1438</v>
      </c>
      <c r="M189" s="6" t="s">
        <v>1777</v>
      </c>
      <c r="N189" s="6" t="s">
        <v>1782</v>
      </c>
      <c r="O189" s="6" t="s">
        <v>2332</v>
      </c>
      <c r="P189" s="11" t="s">
        <v>1777</v>
      </c>
      <c r="Q189" s="6" t="s">
        <v>1782</v>
      </c>
      <c r="R189" s="6" t="s">
        <v>2332</v>
      </c>
      <c r="S189" s="12" t="s">
        <v>2061</v>
      </c>
      <c r="T189" s="12" t="s">
        <v>2061</v>
      </c>
      <c r="U189" s="12" t="s">
        <v>2061</v>
      </c>
      <c r="V189" s="8" t="s">
        <v>2061</v>
      </c>
      <c r="W189" s="12" t="s">
        <v>2061</v>
      </c>
      <c r="X189" s="28" t="s">
        <v>2061</v>
      </c>
      <c r="Y189" s="36">
        <v>1</v>
      </c>
      <c r="Z189" s="37">
        <v>1</v>
      </c>
      <c r="AA189" s="37">
        <v>1</v>
      </c>
      <c r="AB189" s="43">
        <v>1</v>
      </c>
      <c r="AC189" s="37">
        <v>1</v>
      </c>
      <c r="AD189" s="38">
        <v>1</v>
      </c>
      <c r="AE189" s="30" t="s">
        <v>834</v>
      </c>
      <c r="AF189" s="30" t="s">
        <v>835</v>
      </c>
      <c r="AG189" s="1" t="s">
        <v>836</v>
      </c>
    </row>
    <row r="190" spans="2:33" ht="13.5" thickBot="1" x14ac:dyDescent="0.35">
      <c r="B190" s="1">
        <v>187</v>
      </c>
      <c r="C190" s="1">
        <v>6</v>
      </c>
      <c r="D190" s="1" t="s">
        <v>9</v>
      </c>
      <c r="E190" s="1">
        <v>1</v>
      </c>
      <c r="F190" s="1">
        <v>6</v>
      </c>
      <c r="G190" s="1" t="s">
        <v>9</v>
      </c>
      <c r="H190" s="1">
        <v>7</v>
      </c>
      <c r="I190" s="1" t="s">
        <v>10</v>
      </c>
      <c r="J190" s="3" t="s">
        <v>827</v>
      </c>
      <c r="K190" s="3" t="s">
        <v>2358</v>
      </c>
      <c r="L190" s="9" t="s">
        <v>1436</v>
      </c>
      <c r="M190" s="6" t="s">
        <v>1777</v>
      </c>
      <c r="N190" s="6" t="s">
        <v>1783</v>
      </c>
      <c r="O190" s="6" t="s">
        <v>1755</v>
      </c>
      <c r="P190" s="11" t="s">
        <v>1777</v>
      </c>
      <c r="Q190" s="6" t="s">
        <v>1783</v>
      </c>
      <c r="R190" s="6" t="s">
        <v>1755</v>
      </c>
      <c r="S190" s="6"/>
      <c r="T190" s="12" t="s">
        <v>2061</v>
      </c>
      <c r="U190" s="6"/>
      <c r="V190" s="11"/>
      <c r="W190" s="12" t="s">
        <v>2061</v>
      </c>
      <c r="X190" s="29"/>
      <c r="Y190" s="39"/>
      <c r="Z190" s="37">
        <v>1</v>
      </c>
      <c r="AA190" s="40"/>
      <c r="AB190" s="41"/>
      <c r="AC190" s="37">
        <v>1</v>
      </c>
      <c r="AD190" s="42"/>
      <c r="AE190" s="30" t="s">
        <v>828</v>
      </c>
      <c r="AF190" s="30" t="s">
        <v>829</v>
      </c>
      <c r="AG190" s="32" t="s">
        <v>829</v>
      </c>
    </row>
    <row r="191" spans="2:33" ht="13.5" thickBot="1" x14ac:dyDescent="0.35">
      <c r="B191" s="1">
        <v>188</v>
      </c>
      <c r="C191" s="1">
        <v>6</v>
      </c>
      <c r="D191" s="1" t="s">
        <v>9</v>
      </c>
      <c r="E191" s="1">
        <v>1</v>
      </c>
      <c r="F191" s="1">
        <v>6</v>
      </c>
      <c r="G191" s="1" t="s">
        <v>9</v>
      </c>
      <c r="H191" s="1">
        <v>8</v>
      </c>
      <c r="I191" s="1" t="s">
        <v>11</v>
      </c>
      <c r="J191" s="3" t="s">
        <v>839</v>
      </c>
      <c r="K191" s="3" t="s">
        <v>2358</v>
      </c>
      <c r="L191" s="9" t="s">
        <v>1439</v>
      </c>
      <c r="M191" s="6" t="s">
        <v>1777</v>
      </c>
      <c r="N191" s="6" t="s">
        <v>1876</v>
      </c>
      <c r="O191" s="6" t="s">
        <v>1764</v>
      </c>
      <c r="P191" s="11" t="s">
        <v>1777</v>
      </c>
      <c r="Q191" s="6" t="s">
        <v>2140</v>
      </c>
      <c r="R191" s="6" t="s">
        <v>1764</v>
      </c>
      <c r="S191" s="12" t="s">
        <v>2061</v>
      </c>
      <c r="T191" s="12" t="s">
        <v>2061</v>
      </c>
      <c r="U191" s="12" t="s">
        <v>2061</v>
      </c>
      <c r="V191" s="8" t="s">
        <v>2061</v>
      </c>
      <c r="W191" s="12" t="s">
        <v>2061</v>
      </c>
      <c r="X191" s="28" t="s">
        <v>2061</v>
      </c>
      <c r="Y191" s="36">
        <v>1</v>
      </c>
      <c r="Z191" s="37">
        <v>1</v>
      </c>
      <c r="AA191" s="37">
        <v>1</v>
      </c>
      <c r="AB191" s="43">
        <v>1</v>
      </c>
      <c r="AC191" s="37">
        <v>1</v>
      </c>
      <c r="AD191" s="38">
        <v>1</v>
      </c>
      <c r="AE191" s="30" t="s">
        <v>840</v>
      </c>
      <c r="AF191" s="30" t="s">
        <v>841</v>
      </c>
      <c r="AG191" s="1" t="s">
        <v>842</v>
      </c>
    </row>
    <row r="192" spans="2:33" ht="13.5" thickBot="1" x14ac:dyDescent="0.35">
      <c r="B192" s="1">
        <v>189</v>
      </c>
      <c r="C192" s="1">
        <v>6</v>
      </c>
      <c r="D192" s="1" t="s">
        <v>9</v>
      </c>
      <c r="E192" s="1">
        <v>1</v>
      </c>
      <c r="F192" s="1">
        <v>6</v>
      </c>
      <c r="G192" s="1" t="s">
        <v>9</v>
      </c>
      <c r="H192" s="1">
        <v>9</v>
      </c>
      <c r="I192" s="1" t="s">
        <v>6</v>
      </c>
      <c r="J192" s="3" t="s">
        <v>2141</v>
      </c>
      <c r="K192" s="3" t="s">
        <v>2358</v>
      </c>
      <c r="L192" s="9" t="s">
        <v>2142</v>
      </c>
      <c r="M192" s="6" t="s">
        <v>1777</v>
      </c>
      <c r="N192" s="6" t="s">
        <v>1785</v>
      </c>
      <c r="O192" s="6" t="s">
        <v>1746</v>
      </c>
      <c r="P192" s="11" t="s">
        <v>1777</v>
      </c>
      <c r="Q192" s="6" t="s">
        <v>1785</v>
      </c>
      <c r="R192" s="6" t="s">
        <v>1746</v>
      </c>
      <c r="S192" s="12" t="s">
        <v>2061</v>
      </c>
      <c r="T192" s="12" t="s">
        <v>2061</v>
      </c>
      <c r="U192" s="6"/>
      <c r="V192" s="8" t="s">
        <v>2061</v>
      </c>
      <c r="W192" s="12" t="s">
        <v>2061</v>
      </c>
      <c r="X192" s="29"/>
      <c r="Y192" s="36">
        <v>1</v>
      </c>
      <c r="Z192" s="37">
        <v>1</v>
      </c>
      <c r="AA192" s="40"/>
      <c r="AB192" s="43">
        <v>1</v>
      </c>
      <c r="AC192" s="37">
        <v>1</v>
      </c>
      <c r="AD192" s="42"/>
      <c r="AE192" s="33" t="s">
        <v>2145</v>
      </c>
      <c r="AF192" s="33" t="s">
        <v>2144</v>
      </c>
      <c r="AG192" s="3" t="s">
        <v>2143</v>
      </c>
    </row>
    <row r="193" spans="2:33" ht="13.5" thickBot="1" x14ac:dyDescent="0.35">
      <c r="B193" s="1">
        <v>190</v>
      </c>
      <c r="C193" s="1">
        <v>6</v>
      </c>
      <c r="D193" s="1" t="s">
        <v>9</v>
      </c>
      <c r="E193" s="1">
        <v>1</v>
      </c>
      <c r="F193" s="1">
        <v>6</v>
      </c>
      <c r="G193" s="1" t="s">
        <v>9</v>
      </c>
      <c r="H193" s="1">
        <v>10</v>
      </c>
      <c r="I193" s="1" t="s">
        <v>12</v>
      </c>
      <c r="J193" s="3" t="s">
        <v>27</v>
      </c>
      <c r="K193" s="3" t="s">
        <v>2358</v>
      </c>
      <c r="L193" s="9" t="s">
        <v>1440</v>
      </c>
      <c r="M193" s="6" t="s">
        <v>1777</v>
      </c>
      <c r="N193" s="6" t="s">
        <v>1786</v>
      </c>
      <c r="O193" s="12"/>
      <c r="P193" s="11" t="s">
        <v>1777</v>
      </c>
      <c r="Q193" s="6" t="s">
        <v>1786</v>
      </c>
      <c r="R193" s="12"/>
      <c r="S193" s="6"/>
      <c r="T193" s="12" t="s">
        <v>2061</v>
      </c>
      <c r="U193" s="6"/>
      <c r="V193" s="11"/>
      <c r="W193" s="12" t="s">
        <v>2061</v>
      </c>
      <c r="X193" s="29"/>
      <c r="Y193" s="39"/>
      <c r="Z193" s="37">
        <v>1</v>
      </c>
      <c r="AA193" s="40"/>
      <c r="AB193" s="41"/>
      <c r="AC193" s="37">
        <v>1</v>
      </c>
      <c r="AD193" s="42"/>
      <c r="AE193" s="30" t="s">
        <v>830</v>
      </c>
      <c r="AF193" s="30" t="s">
        <v>831</v>
      </c>
      <c r="AG193" s="1" t="s">
        <v>832</v>
      </c>
    </row>
    <row r="194" spans="2:33" ht="13.5" thickBot="1" x14ac:dyDescent="0.35">
      <c r="B194" s="1">
        <v>191</v>
      </c>
      <c r="C194" s="1">
        <v>6</v>
      </c>
      <c r="D194" s="1" t="s">
        <v>9</v>
      </c>
      <c r="E194" s="1">
        <v>1</v>
      </c>
      <c r="F194" s="1">
        <v>6</v>
      </c>
      <c r="G194" s="1" t="s">
        <v>9</v>
      </c>
      <c r="H194" s="1">
        <v>11</v>
      </c>
      <c r="I194" s="1" t="s">
        <v>13</v>
      </c>
      <c r="J194" s="3" t="s">
        <v>2148</v>
      </c>
      <c r="K194" s="3" t="s">
        <v>2358</v>
      </c>
      <c r="L194" s="9" t="s">
        <v>2146</v>
      </c>
      <c r="M194" s="6" t="s">
        <v>1777</v>
      </c>
      <c r="N194" s="6" t="s">
        <v>1798</v>
      </c>
      <c r="O194" s="6" t="s">
        <v>2333</v>
      </c>
      <c r="P194" s="11" t="s">
        <v>1777</v>
      </c>
      <c r="Q194" s="6" t="s">
        <v>1798</v>
      </c>
      <c r="R194" s="6" t="s">
        <v>2333</v>
      </c>
      <c r="S194" s="6"/>
      <c r="T194" s="12" t="s">
        <v>2061</v>
      </c>
      <c r="U194" s="6"/>
      <c r="V194" s="11"/>
      <c r="W194" s="12" t="s">
        <v>2061</v>
      </c>
      <c r="X194" s="29"/>
      <c r="Y194" s="39"/>
      <c r="Z194" s="37">
        <v>1</v>
      </c>
      <c r="AA194" s="40"/>
      <c r="AB194" s="41"/>
      <c r="AC194" s="37">
        <v>1</v>
      </c>
      <c r="AD194" s="42"/>
      <c r="AE194" s="33" t="s">
        <v>2151</v>
      </c>
      <c r="AF194" s="33" t="s">
        <v>2150</v>
      </c>
      <c r="AG194" s="3" t="s">
        <v>2149</v>
      </c>
    </row>
    <row r="195" spans="2:33" ht="13.5" thickBot="1" x14ac:dyDescent="0.35">
      <c r="B195" s="1">
        <v>192</v>
      </c>
      <c r="C195" s="1">
        <v>6</v>
      </c>
      <c r="D195" s="1" t="s">
        <v>9</v>
      </c>
      <c r="E195" s="1">
        <v>1</v>
      </c>
      <c r="F195" s="1">
        <v>6</v>
      </c>
      <c r="G195" s="1" t="s">
        <v>9</v>
      </c>
      <c r="H195" s="1">
        <v>12</v>
      </c>
      <c r="I195" s="1" t="s">
        <v>14</v>
      </c>
      <c r="J195" s="3" t="s">
        <v>1942</v>
      </c>
      <c r="K195" s="3" t="s">
        <v>2358</v>
      </c>
      <c r="L195" s="9" t="s">
        <v>1943</v>
      </c>
      <c r="M195" s="6" t="s">
        <v>1777</v>
      </c>
      <c r="N195" s="6" t="s">
        <v>1871</v>
      </c>
      <c r="O195" s="6" t="s">
        <v>1757</v>
      </c>
      <c r="P195" s="11" t="s">
        <v>1777</v>
      </c>
      <c r="Q195" s="6" t="s">
        <v>1871</v>
      </c>
      <c r="R195" s="6" t="s">
        <v>1757</v>
      </c>
      <c r="S195" s="6"/>
      <c r="T195" s="12" t="s">
        <v>2061</v>
      </c>
      <c r="U195" s="6"/>
      <c r="V195" s="11"/>
      <c r="W195" s="12" t="s">
        <v>2061</v>
      </c>
      <c r="X195" s="29"/>
      <c r="Y195" s="39"/>
      <c r="Z195" s="37">
        <v>1</v>
      </c>
      <c r="AA195" s="40"/>
      <c r="AB195" s="41"/>
      <c r="AC195" s="37">
        <v>1</v>
      </c>
      <c r="AD195" s="42"/>
      <c r="AE195" s="30" t="s">
        <v>1944</v>
      </c>
      <c r="AF195" s="30" t="s">
        <v>1945</v>
      </c>
      <c r="AG195" s="1" t="s">
        <v>1946</v>
      </c>
    </row>
    <row r="196" spans="2:33" ht="13.5" thickBot="1" x14ac:dyDescent="0.35">
      <c r="B196" s="1">
        <v>193</v>
      </c>
      <c r="C196" s="1">
        <v>6</v>
      </c>
      <c r="D196" s="1" t="s">
        <v>9</v>
      </c>
      <c r="E196" s="1">
        <v>2</v>
      </c>
      <c r="F196" s="1">
        <v>10</v>
      </c>
      <c r="G196" s="1" t="s">
        <v>12</v>
      </c>
      <c r="H196" s="1">
        <v>1</v>
      </c>
      <c r="I196" s="1" t="s">
        <v>3</v>
      </c>
      <c r="J196" s="3" t="s">
        <v>48</v>
      </c>
      <c r="K196" s="3" t="s">
        <v>2358</v>
      </c>
      <c r="L196" s="9" t="s">
        <v>1458</v>
      </c>
      <c r="M196" s="6" t="s">
        <v>1777</v>
      </c>
      <c r="N196" s="6" t="s">
        <v>1780</v>
      </c>
      <c r="O196" s="12"/>
      <c r="P196" s="11" t="s">
        <v>1788</v>
      </c>
      <c r="Q196" s="6" t="s">
        <v>1789</v>
      </c>
      <c r="R196" s="12"/>
      <c r="S196" s="6"/>
      <c r="T196" s="12" t="s">
        <v>2061</v>
      </c>
      <c r="U196" s="6"/>
      <c r="V196" s="8" t="s">
        <v>2061</v>
      </c>
      <c r="W196" s="12" t="s">
        <v>2061</v>
      </c>
      <c r="X196" s="29"/>
      <c r="Y196" s="39"/>
      <c r="Z196" s="37">
        <v>1</v>
      </c>
      <c r="AA196" s="40"/>
      <c r="AB196" s="43">
        <v>1</v>
      </c>
      <c r="AC196" s="37">
        <v>1</v>
      </c>
      <c r="AD196" s="42"/>
      <c r="AE196" s="30" t="s">
        <v>794</v>
      </c>
      <c r="AF196" s="30" t="s">
        <v>795</v>
      </c>
      <c r="AG196" s="1" t="s">
        <v>796</v>
      </c>
    </row>
    <row r="197" spans="2:33" ht="13.5" thickBot="1" x14ac:dyDescent="0.35">
      <c r="B197" s="1">
        <v>194</v>
      </c>
      <c r="C197" s="1">
        <v>6</v>
      </c>
      <c r="D197" s="1" t="s">
        <v>9</v>
      </c>
      <c r="E197" s="1">
        <v>2</v>
      </c>
      <c r="F197" s="1">
        <v>10</v>
      </c>
      <c r="G197" s="1" t="s">
        <v>12</v>
      </c>
      <c r="H197" s="1">
        <v>2</v>
      </c>
      <c r="I197" s="1" t="s">
        <v>4</v>
      </c>
      <c r="J197" s="3" t="s">
        <v>51</v>
      </c>
      <c r="K197" s="3" t="s">
        <v>2358</v>
      </c>
      <c r="L197" s="9" t="s">
        <v>1459</v>
      </c>
      <c r="M197" s="6" t="s">
        <v>1777</v>
      </c>
      <c r="N197" s="6" t="s">
        <v>2152</v>
      </c>
      <c r="O197" s="12"/>
      <c r="P197" s="11" t="s">
        <v>1788</v>
      </c>
      <c r="Q197" s="6" t="s">
        <v>1860</v>
      </c>
      <c r="R197" s="6" t="s">
        <v>2334</v>
      </c>
      <c r="S197" s="6"/>
      <c r="T197" s="6"/>
      <c r="U197" s="6"/>
      <c r="V197" s="11"/>
      <c r="W197" s="12" t="s">
        <v>2061</v>
      </c>
      <c r="X197" s="29"/>
      <c r="Y197" s="39"/>
      <c r="Z197" s="40"/>
      <c r="AA197" s="40"/>
      <c r="AB197" s="41"/>
      <c r="AC197" s="37">
        <v>1</v>
      </c>
      <c r="AD197" s="42"/>
      <c r="AE197" s="30" t="s">
        <v>797</v>
      </c>
      <c r="AF197" s="30" t="s">
        <v>798</v>
      </c>
      <c r="AG197" s="1" t="s">
        <v>432</v>
      </c>
    </row>
    <row r="198" spans="2:33" ht="13.5" thickBot="1" x14ac:dyDescent="0.35">
      <c r="B198" s="1">
        <v>195</v>
      </c>
      <c r="C198" s="1">
        <v>6</v>
      </c>
      <c r="D198" s="1" t="s">
        <v>9</v>
      </c>
      <c r="E198" s="1">
        <v>2</v>
      </c>
      <c r="F198" s="1">
        <v>10</v>
      </c>
      <c r="G198" s="1" t="s">
        <v>12</v>
      </c>
      <c r="H198" s="1">
        <v>3</v>
      </c>
      <c r="I198" s="1" t="s">
        <v>7</v>
      </c>
      <c r="J198" s="3" t="s">
        <v>809</v>
      </c>
      <c r="K198" s="3" t="s">
        <v>2358</v>
      </c>
      <c r="L198" s="9" t="s">
        <v>1460</v>
      </c>
      <c r="M198" s="6" t="s">
        <v>1777</v>
      </c>
      <c r="N198" s="6" t="s">
        <v>2152</v>
      </c>
      <c r="O198" s="12"/>
      <c r="P198" s="11" t="s">
        <v>1788</v>
      </c>
      <c r="Q198" s="6" t="s">
        <v>2081</v>
      </c>
      <c r="R198" s="6" t="s">
        <v>1763</v>
      </c>
      <c r="S198" s="6"/>
      <c r="T198" s="6"/>
      <c r="U198" s="6"/>
      <c r="V198" s="8" t="s">
        <v>2061</v>
      </c>
      <c r="W198" s="12" t="s">
        <v>2061</v>
      </c>
      <c r="X198" s="28" t="s">
        <v>2061</v>
      </c>
      <c r="Y198" s="39"/>
      <c r="Z198" s="40"/>
      <c r="AA198" s="40"/>
      <c r="AB198" s="43">
        <v>1</v>
      </c>
      <c r="AC198" s="37">
        <v>1</v>
      </c>
      <c r="AD198" s="38">
        <v>1</v>
      </c>
      <c r="AE198" s="30" t="s">
        <v>810</v>
      </c>
      <c r="AF198" s="30" t="s">
        <v>2366</v>
      </c>
      <c r="AG198" s="3" t="s">
        <v>2136</v>
      </c>
    </row>
    <row r="199" spans="2:33" ht="13.5" thickBot="1" x14ac:dyDescent="0.35">
      <c r="B199" s="1">
        <v>196</v>
      </c>
      <c r="C199" s="1">
        <v>6</v>
      </c>
      <c r="D199" s="1" t="s">
        <v>9</v>
      </c>
      <c r="E199" s="1">
        <v>2</v>
      </c>
      <c r="F199" s="1">
        <v>10</v>
      </c>
      <c r="G199" s="1" t="s">
        <v>12</v>
      </c>
      <c r="H199" s="1">
        <v>4</v>
      </c>
      <c r="I199" s="1" t="s">
        <v>8</v>
      </c>
      <c r="J199" s="3" t="s">
        <v>29</v>
      </c>
      <c r="K199" s="3" t="s">
        <v>2361</v>
      </c>
      <c r="L199" s="9" t="s">
        <v>1461</v>
      </c>
      <c r="M199" s="6" t="s">
        <v>1777</v>
      </c>
      <c r="N199" s="6" t="s">
        <v>1801</v>
      </c>
      <c r="O199" s="12"/>
      <c r="P199" s="11" t="s">
        <v>1788</v>
      </c>
      <c r="Q199" s="6" t="s">
        <v>1792</v>
      </c>
      <c r="R199" s="6" t="s">
        <v>1757</v>
      </c>
      <c r="S199" s="12" t="s">
        <v>2061</v>
      </c>
      <c r="T199" s="12" t="s">
        <v>2061</v>
      </c>
      <c r="U199" s="6"/>
      <c r="V199" s="11"/>
      <c r="W199" s="12" t="s">
        <v>2061</v>
      </c>
      <c r="X199" s="29"/>
      <c r="Y199" s="36">
        <v>1</v>
      </c>
      <c r="Z199" s="37">
        <v>1</v>
      </c>
      <c r="AA199" s="40"/>
      <c r="AB199" s="41"/>
      <c r="AC199" s="37">
        <v>1</v>
      </c>
      <c r="AD199" s="42"/>
      <c r="AE199" s="30" t="s">
        <v>800</v>
      </c>
      <c r="AF199" s="30" t="s">
        <v>799</v>
      </c>
      <c r="AG199" s="1" t="s">
        <v>796</v>
      </c>
    </row>
    <row r="200" spans="2:33" ht="13.5" thickBot="1" x14ac:dyDescent="0.35">
      <c r="B200" s="1">
        <v>197</v>
      </c>
      <c r="C200" s="1">
        <v>6</v>
      </c>
      <c r="D200" s="1" t="s">
        <v>9</v>
      </c>
      <c r="E200" s="1">
        <v>2</v>
      </c>
      <c r="F200" s="1">
        <v>10</v>
      </c>
      <c r="G200" s="1" t="s">
        <v>12</v>
      </c>
      <c r="H200" s="1">
        <v>5</v>
      </c>
      <c r="I200" s="1" t="s">
        <v>5</v>
      </c>
      <c r="J200" s="3" t="s">
        <v>49</v>
      </c>
      <c r="K200" s="3" t="s">
        <v>2358</v>
      </c>
      <c r="L200" s="9" t="s">
        <v>1462</v>
      </c>
      <c r="M200" s="6" t="s">
        <v>1777</v>
      </c>
      <c r="N200" s="6" t="s">
        <v>1787</v>
      </c>
      <c r="O200" s="12"/>
      <c r="P200" s="11" t="s">
        <v>1788</v>
      </c>
      <c r="Q200" s="6" t="s">
        <v>1877</v>
      </c>
      <c r="R200" s="6" t="s">
        <v>1763</v>
      </c>
      <c r="S200" s="6"/>
      <c r="T200" s="6"/>
      <c r="U200" s="6"/>
      <c r="V200" s="11"/>
      <c r="W200" s="12" t="s">
        <v>2061</v>
      </c>
      <c r="X200" s="29"/>
      <c r="Y200" s="39"/>
      <c r="Z200" s="40"/>
      <c r="AA200" s="40"/>
      <c r="AB200" s="41"/>
      <c r="AC200" s="37">
        <v>1</v>
      </c>
      <c r="AD200" s="42"/>
      <c r="AE200" s="30" t="s">
        <v>801</v>
      </c>
      <c r="AF200" s="33" t="s">
        <v>2154</v>
      </c>
      <c r="AG200" s="3" t="s">
        <v>2153</v>
      </c>
    </row>
    <row r="201" spans="2:33" ht="13.5" thickBot="1" x14ac:dyDescent="0.35">
      <c r="B201" s="1">
        <v>198</v>
      </c>
      <c r="C201" s="1">
        <v>6</v>
      </c>
      <c r="D201" s="1" t="s">
        <v>9</v>
      </c>
      <c r="E201" s="1">
        <v>2</v>
      </c>
      <c r="F201" s="1">
        <v>10</v>
      </c>
      <c r="G201" s="1" t="s">
        <v>12</v>
      </c>
      <c r="H201" s="1">
        <v>6</v>
      </c>
      <c r="I201" s="1" t="s">
        <v>9</v>
      </c>
      <c r="J201" s="3" t="s">
        <v>47</v>
      </c>
      <c r="K201" s="3" t="s">
        <v>2361</v>
      </c>
      <c r="L201" s="9" t="s">
        <v>1463</v>
      </c>
      <c r="M201" s="6" t="s">
        <v>1777</v>
      </c>
      <c r="N201" s="6" t="s">
        <v>1780</v>
      </c>
      <c r="O201" s="6" t="s">
        <v>2155</v>
      </c>
      <c r="P201" s="11" t="s">
        <v>1788</v>
      </c>
      <c r="Q201" s="6" t="s">
        <v>2156</v>
      </c>
      <c r="R201" s="12"/>
      <c r="S201" s="12" t="s">
        <v>2061</v>
      </c>
      <c r="T201" s="6"/>
      <c r="U201" s="12" t="s">
        <v>2061</v>
      </c>
      <c r="V201" s="11"/>
      <c r="W201" s="12" t="s">
        <v>2061</v>
      </c>
      <c r="X201" s="29"/>
      <c r="Y201" s="36">
        <v>1</v>
      </c>
      <c r="Z201" s="40"/>
      <c r="AA201" s="37">
        <v>1</v>
      </c>
      <c r="AB201" s="41"/>
      <c r="AC201" s="37">
        <v>1</v>
      </c>
      <c r="AD201" s="42"/>
      <c r="AE201" s="30" t="s">
        <v>802</v>
      </c>
      <c r="AF201" s="30" t="s">
        <v>803</v>
      </c>
      <c r="AG201" s="1" t="s">
        <v>804</v>
      </c>
    </row>
    <row r="202" spans="2:33" ht="13.5" thickBot="1" x14ac:dyDescent="0.35">
      <c r="B202" s="1">
        <v>199</v>
      </c>
      <c r="C202" s="1">
        <v>6</v>
      </c>
      <c r="D202" s="1" t="s">
        <v>9</v>
      </c>
      <c r="E202" s="1">
        <v>2</v>
      </c>
      <c r="F202" s="1">
        <v>10</v>
      </c>
      <c r="G202" s="1" t="s">
        <v>12</v>
      </c>
      <c r="H202" s="1">
        <v>7</v>
      </c>
      <c r="I202" s="1" t="s">
        <v>10</v>
      </c>
      <c r="J202" s="3" t="s">
        <v>812</v>
      </c>
      <c r="K202" s="3" t="s">
        <v>2358</v>
      </c>
      <c r="L202" s="9" t="s">
        <v>1464</v>
      </c>
      <c r="M202" s="6" t="s">
        <v>1777</v>
      </c>
      <c r="N202" s="6" t="s">
        <v>1786</v>
      </c>
      <c r="O202" s="6" t="s">
        <v>1878</v>
      </c>
      <c r="P202" s="11" t="s">
        <v>1788</v>
      </c>
      <c r="Q202" s="6" t="s">
        <v>1865</v>
      </c>
      <c r="R202" s="6" t="s">
        <v>2157</v>
      </c>
      <c r="S202" s="6"/>
      <c r="T202" s="12" t="s">
        <v>2061</v>
      </c>
      <c r="U202" s="6"/>
      <c r="V202" s="8" t="s">
        <v>2061</v>
      </c>
      <c r="W202" s="12" t="s">
        <v>2063</v>
      </c>
      <c r="X202" s="28" t="s">
        <v>2061</v>
      </c>
      <c r="Y202" s="39"/>
      <c r="Z202" s="37">
        <v>1</v>
      </c>
      <c r="AA202" s="40"/>
      <c r="AB202" s="43">
        <v>1</v>
      </c>
      <c r="AC202" s="37" t="s">
        <v>2063</v>
      </c>
      <c r="AD202" s="38">
        <v>1</v>
      </c>
      <c r="AE202" s="30" t="s">
        <v>811</v>
      </c>
      <c r="AF202" s="30" t="s">
        <v>813</v>
      </c>
      <c r="AG202" s="1" t="s">
        <v>814</v>
      </c>
    </row>
    <row r="203" spans="2:33" ht="13.5" thickBot="1" x14ac:dyDescent="0.35">
      <c r="B203" s="1">
        <v>200</v>
      </c>
      <c r="C203" s="1">
        <v>6</v>
      </c>
      <c r="D203" s="1" t="s">
        <v>9</v>
      </c>
      <c r="E203" s="1">
        <v>2</v>
      </c>
      <c r="F203" s="1">
        <v>10</v>
      </c>
      <c r="G203" s="1" t="s">
        <v>12</v>
      </c>
      <c r="H203" s="1">
        <v>8</v>
      </c>
      <c r="I203" s="1" t="s">
        <v>11</v>
      </c>
      <c r="J203" s="3" t="s">
        <v>819</v>
      </c>
      <c r="K203" s="3" t="s">
        <v>2358</v>
      </c>
      <c r="L203" s="9" t="s">
        <v>1465</v>
      </c>
      <c r="M203" s="6" t="s">
        <v>1777</v>
      </c>
      <c r="N203" s="6" t="s">
        <v>1779</v>
      </c>
      <c r="O203" s="12"/>
      <c r="P203" s="11" t="s">
        <v>1788</v>
      </c>
      <c r="Q203" s="6" t="s">
        <v>1866</v>
      </c>
      <c r="R203" s="6" t="s">
        <v>1746</v>
      </c>
      <c r="S203" s="6"/>
      <c r="T203" s="12" t="s">
        <v>2061</v>
      </c>
      <c r="U203" s="6"/>
      <c r="V203" s="11"/>
      <c r="W203" s="12" t="s">
        <v>2061</v>
      </c>
      <c r="X203" s="29"/>
      <c r="Y203" s="39"/>
      <c r="Z203" s="37">
        <v>1</v>
      </c>
      <c r="AA203" s="40"/>
      <c r="AB203" s="41"/>
      <c r="AC203" s="37">
        <v>1</v>
      </c>
      <c r="AD203" s="42"/>
      <c r="AE203" s="30" t="s">
        <v>820</v>
      </c>
      <c r="AF203" s="30" t="s">
        <v>821</v>
      </c>
      <c r="AG203" s="1" t="s">
        <v>822</v>
      </c>
    </row>
    <row r="204" spans="2:33" ht="13.5" thickBot="1" x14ac:dyDescent="0.35">
      <c r="B204" s="1">
        <v>201</v>
      </c>
      <c r="C204" s="1">
        <v>6</v>
      </c>
      <c r="D204" s="1" t="s">
        <v>9</v>
      </c>
      <c r="E204" s="1">
        <v>2</v>
      </c>
      <c r="F204" s="1">
        <v>10</v>
      </c>
      <c r="G204" s="1" t="s">
        <v>12</v>
      </c>
      <c r="H204" s="1">
        <v>9</v>
      </c>
      <c r="I204" s="1" t="s">
        <v>6</v>
      </c>
      <c r="J204" s="3" t="s">
        <v>2159</v>
      </c>
      <c r="K204" s="3" t="s">
        <v>2361</v>
      </c>
      <c r="L204" s="9" t="s">
        <v>2158</v>
      </c>
      <c r="M204" s="6" t="s">
        <v>1777</v>
      </c>
      <c r="N204" s="6" t="s">
        <v>1785</v>
      </c>
      <c r="O204" s="6"/>
      <c r="P204" s="11" t="s">
        <v>1788</v>
      </c>
      <c r="Q204" s="6" t="s">
        <v>1808</v>
      </c>
      <c r="R204" s="6" t="s">
        <v>1746</v>
      </c>
      <c r="S204" s="6"/>
      <c r="T204" s="12" t="s">
        <v>2061</v>
      </c>
      <c r="U204" s="6"/>
      <c r="V204" s="11"/>
      <c r="W204" s="12" t="s">
        <v>2061</v>
      </c>
      <c r="X204" s="29"/>
      <c r="Y204" s="39"/>
      <c r="Z204" s="37">
        <v>1</v>
      </c>
      <c r="AA204" s="40"/>
      <c r="AB204" s="41"/>
      <c r="AC204" s="37">
        <v>1</v>
      </c>
      <c r="AD204" s="42"/>
      <c r="AE204" s="33" t="s">
        <v>2161</v>
      </c>
      <c r="AF204" s="33" t="s">
        <v>2160</v>
      </c>
      <c r="AG204" s="3" t="s">
        <v>2100</v>
      </c>
    </row>
    <row r="205" spans="2:33" ht="13.5" thickBot="1" x14ac:dyDescent="0.35">
      <c r="B205" s="1">
        <v>202</v>
      </c>
      <c r="C205" s="1">
        <v>6</v>
      </c>
      <c r="D205" s="1" t="s">
        <v>9</v>
      </c>
      <c r="E205" s="1">
        <v>2</v>
      </c>
      <c r="F205" s="1">
        <v>10</v>
      </c>
      <c r="G205" s="1" t="s">
        <v>12</v>
      </c>
      <c r="H205" s="1">
        <v>10</v>
      </c>
      <c r="I205" s="1" t="s">
        <v>12</v>
      </c>
      <c r="J205" s="3" t="s">
        <v>50</v>
      </c>
      <c r="K205" s="3" t="s">
        <v>2358</v>
      </c>
      <c r="L205" s="9" t="s">
        <v>1466</v>
      </c>
      <c r="M205" s="6" t="s">
        <v>1777</v>
      </c>
      <c r="N205" s="6" t="s">
        <v>1783</v>
      </c>
      <c r="O205" s="12"/>
      <c r="P205" s="11" t="s">
        <v>1788</v>
      </c>
      <c r="Q205" s="6" t="s">
        <v>1795</v>
      </c>
      <c r="R205" s="6" t="s">
        <v>1758</v>
      </c>
      <c r="S205" s="6"/>
      <c r="T205" s="6"/>
      <c r="U205" s="6"/>
      <c r="V205" s="8" t="s">
        <v>2061</v>
      </c>
      <c r="W205" s="12" t="s">
        <v>2061</v>
      </c>
      <c r="X205" s="28" t="s">
        <v>2061</v>
      </c>
      <c r="Y205" s="39"/>
      <c r="Z205" s="40"/>
      <c r="AA205" s="40"/>
      <c r="AB205" s="43">
        <v>1</v>
      </c>
      <c r="AC205" s="37">
        <v>1</v>
      </c>
      <c r="AD205" s="38">
        <v>1</v>
      </c>
      <c r="AE205" s="30" t="s">
        <v>805</v>
      </c>
      <c r="AF205" s="30" t="s">
        <v>806</v>
      </c>
      <c r="AG205" s="1" t="s">
        <v>432</v>
      </c>
    </row>
    <row r="206" spans="2:33" ht="13.5" thickBot="1" x14ac:dyDescent="0.35">
      <c r="B206" s="1">
        <v>203</v>
      </c>
      <c r="C206" s="1">
        <v>6</v>
      </c>
      <c r="D206" s="1" t="s">
        <v>9</v>
      </c>
      <c r="E206" s="1">
        <v>2</v>
      </c>
      <c r="F206" s="1">
        <v>10</v>
      </c>
      <c r="G206" s="1" t="s">
        <v>12</v>
      </c>
      <c r="H206" s="1">
        <v>11</v>
      </c>
      <c r="I206" s="1" t="s">
        <v>13</v>
      </c>
      <c r="J206" s="3" t="s">
        <v>46</v>
      </c>
      <c r="K206" s="3" t="s">
        <v>2361</v>
      </c>
      <c r="L206" s="9" t="s">
        <v>1467</v>
      </c>
      <c r="M206" s="6" t="s">
        <v>1777</v>
      </c>
      <c r="N206" s="6" t="s">
        <v>2162</v>
      </c>
      <c r="O206" s="6" t="s">
        <v>1742</v>
      </c>
      <c r="P206" s="11" t="s">
        <v>1788</v>
      </c>
      <c r="Q206" s="6" t="s">
        <v>1796</v>
      </c>
      <c r="R206" s="12"/>
      <c r="S206" s="12" t="s">
        <v>2061</v>
      </c>
      <c r="T206" s="6"/>
      <c r="U206" s="6"/>
      <c r="V206" s="8" t="s">
        <v>2061</v>
      </c>
      <c r="W206" s="12" t="s">
        <v>2061</v>
      </c>
      <c r="X206" s="29"/>
      <c r="Y206" s="36">
        <v>1</v>
      </c>
      <c r="Z206" s="40"/>
      <c r="AA206" s="40"/>
      <c r="AB206" s="43">
        <v>1</v>
      </c>
      <c r="AC206" s="37">
        <v>1</v>
      </c>
      <c r="AD206" s="42"/>
      <c r="AE206" s="30" t="s">
        <v>807</v>
      </c>
      <c r="AF206" s="30" t="s">
        <v>808</v>
      </c>
      <c r="AG206" s="1" t="s">
        <v>432</v>
      </c>
    </row>
    <row r="207" spans="2:33" ht="13.5" thickBot="1" x14ac:dyDescent="0.35">
      <c r="B207" s="1">
        <v>204</v>
      </c>
      <c r="C207" s="1">
        <v>6</v>
      </c>
      <c r="D207" s="1" t="s">
        <v>9</v>
      </c>
      <c r="E207" s="1">
        <v>2</v>
      </c>
      <c r="F207" s="1">
        <v>10</v>
      </c>
      <c r="G207" s="1" t="s">
        <v>12</v>
      </c>
      <c r="H207" s="1">
        <v>12</v>
      </c>
      <c r="I207" s="1" t="s">
        <v>14</v>
      </c>
      <c r="J207" s="3" t="s">
        <v>816</v>
      </c>
      <c r="K207" s="3" t="s">
        <v>2358</v>
      </c>
      <c r="L207" s="9" t="s">
        <v>1460</v>
      </c>
      <c r="M207" s="6" t="s">
        <v>1777</v>
      </c>
      <c r="N207" s="6" t="s">
        <v>1784</v>
      </c>
      <c r="O207" s="6" t="s">
        <v>2163</v>
      </c>
      <c r="P207" s="11" t="s">
        <v>1788</v>
      </c>
      <c r="Q207" s="6" t="s">
        <v>1870</v>
      </c>
      <c r="R207" s="6" t="s">
        <v>2164</v>
      </c>
      <c r="S207" s="6"/>
      <c r="T207" s="6"/>
      <c r="U207" s="6"/>
      <c r="V207" s="11"/>
      <c r="W207" s="12" t="s">
        <v>2061</v>
      </c>
      <c r="X207" s="29"/>
      <c r="Y207" s="39"/>
      <c r="Z207" s="40"/>
      <c r="AA207" s="40"/>
      <c r="AB207" s="41"/>
      <c r="AC207" s="37">
        <v>1</v>
      </c>
      <c r="AD207" s="42"/>
      <c r="AE207" s="30" t="s">
        <v>815</v>
      </c>
      <c r="AF207" s="30" t="s">
        <v>817</v>
      </c>
      <c r="AG207" s="1" t="s">
        <v>818</v>
      </c>
    </row>
    <row r="208" spans="2:33" ht="13.5" thickBot="1" x14ac:dyDescent="0.35">
      <c r="B208" s="1">
        <v>205</v>
      </c>
      <c r="C208" s="1">
        <v>6</v>
      </c>
      <c r="D208" s="1" t="s">
        <v>9</v>
      </c>
      <c r="E208" s="1">
        <v>3</v>
      </c>
      <c r="F208" s="1">
        <v>2</v>
      </c>
      <c r="G208" s="1" t="s">
        <v>4</v>
      </c>
      <c r="H208" s="1">
        <v>1</v>
      </c>
      <c r="I208" s="1" t="s">
        <v>3</v>
      </c>
      <c r="J208" s="3" t="s">
        <v>1412</v>
      </c>
      <c r="K208" s="3" t="s">
        <v>2358</v>
      </c>
      <c r="L208" s="9" t="s">
        <v>1403</v>
      </c>
      <c r="M208" s="6" t="s">
        <v>1777</v>
      </c>
      <c r="N208" s="6" t="s">
        <v>1875</v>
      </c>
      <c r="O208" s="12"/>
      <c r="P208" s="11" t="s">
        <v>1765</v>
      </c>
      <c r="Q208" s="6" t="s">
        <v>1800</v>
      </c>
      <c r="R208" s="6" t="s">
        <v>1746</v>
      </c>
      <c r="S208" s="6"/>
      <c r="T208" s="6"/>
      <c r="U208" s="6"/>
      <c r="V208" s="11"/>
      <c r="W208" s="12" t="s">
        <v>2061</v>
      </c>
      <c r="X208" s="29"/>
      <c r="Y208" s="39"/>
      <c r="Z208" s="40"/>
      <c r="AA208" s="40"/>
      <c r="AB208" s="41"/>
      <c r="AC208" s="37">
        <v>1</v>
      </c>
      <c r="AD208" s="42"/>
      <c r="AE208" s="30" t="s">
        <v>1413</v>
      </c>
      <c r="AF208" s="33" t="s">
        <v>2349</v>
      </c>
      <c r="AG208" s="3" t="s">
        <v>1935</v>
      </c>
    </row>
    <row r="209" spans="2:33" ht="13.5" thickBot="1" x14ac:dyDescent="0.35">
      <c r="B209" s="1">
        <v>206</v>
      </c>
      <c r="C209" s="1">
        <v>6</v>
      </c>
      <c r="D209" s="1" t="s">
        <v>9</v>
      </c>
      <c r="E209" s="1">
        <v>3</v>
      </c>
      <c r="F209" s="1">
        <v>2</v>
      </c>
      <c r="G209" s="1" t="s">
        <v>4</v>
      </c>
      <c r="H209" s="1">
        <v>2</v>
      </c>
      <c r="I209" s="1" t="s">
        <v>4</v>
      </c>
      <c r="J209" s="3" t="s">
        <v>869</v>
      </c>
      <c r="K209" s="3" t="s">
        <v>2362</v>
      </c>
      <c r="L209" s="9" t="s">
        <v>1404</v>
      </c>
      <c r="M209" s="6" t="s">
        <v>1777</v>
      </c>
      <c r="N209" s="6" t="s">
        <v>2077</v>
      </c>
      <c r="O209" s="6" t="s">
        <v>2147</v>
      </c>
      <c r="P209" s="11" t="s">
        <v>1765</v>
      </c>
      <c r="Q209" s="6" t="s">
        <v>2165</v>
      </c>
      <c r="R209" s="6" t="s">
        <v>1763</v>
      </c>
      <c r="S209" s="6"/>
      <c r="T209" s="6"/>
      <c r="U209" s="6"/>
      <c r="V209" s="8" t="s">
        <v>2061</v>
      </c>
      <c r="W209" s="12" t="s">
        <v>2061</v>
      </c>
      <c r="X209" s="28" t="s">
        <v>2061</v>
      </c>
      <c r="Y209" s="39"/>
      <c r="Z209" s="40"/>
      <c r="AA209" s="40"/>
      <c r="AB209" s="43">
        <v>1</v>
      </c>
      <c r="AC209" s="37">
        <v>1</v>
      </c>
      <c r="AD209" s="38">
        <v>1</v>
      </c>
      <c r="AE209" s="30" t="s">
        <v>870</v>
      </c>
      <c r="AF209" s="30" t="s">
        <v>871</v>
      </c>
      <c r="AG209" s="1" t="s">
        <v>872</v>
      </c>
    </row>
    <row r="210" spans="2:33" ht="13.5" thickBot="1" x14ac:dyDescent="0.35">
      <c r="B210" s="1">
        <v>207</v>
      </c>
      <c r="C210" s="1">
        <v>6</v>
      </c>
      <c r="D210" s="1" t="s">
        <v>9</v>
      </c>
      <c r="E210" s="1">
        <v>3</v>
      </c>
      <c r="F210" s="1">
        <v>2</v>
      </c>
      <c r="G210" s="1" t="s">
        <v>4</v>
      </c>
      <c r="H210" s="1">
        <v>3</v>
      </c>
      <c r="I210" s="1" t="s">
        <v>7</v>
      </c>
      <c r="J210" s="3" t="s">
        <v>873</v>
      </c>
      <c r="K210" s="3" t="s">
        <v>2358</v>
      </c>
      <c r="L210" s="9" t="s">
        <v>1405</v>
      </c>
      <c r="M210" s="6" t="s">
        <v>1777</v>
      </c>
      <c r="N210" s="6" t="s">
        <v>1780</v>
      </c>
      <c r="O210" s="6" t="s">
        <v>1742</v>
      </c>
      <c r="P210" s="11" t="s">
        <v>1765</v>
      </c>
      <c r="Q210" s="6" t="s">
        <v>1767</v>
      </c>
      <c r="R210" s="6" t="s">
        <v>1746</v>
      </c>
      <c r="S210" s="6"/>
      <c r="T210" s="12" t="s">
        <v>2061</v>
      </c>
      <c r="U210" s="6"/>
      <c r="V210" s="11"/>
      <c r="W210" s="12" t="s">
        <v>2061</v>
      </c>
      <c r="X210" s="29"/>
      <c r="Y210" s="39"/>
      <c r="Z210" s="37">
        <v>1</v>
      </c>
      <c r="AA210" s="40"/>
      <c r="AB210" s="41"/>
      <c r="AC210" s="37">
        <v>1</v>
      </c>
      <c r="AD210" s="42"/>
      <c r="AE210" s="30" t="s">
        <v>874</v>
      </c>
      <c r="AF210" s="33" t="s">
        <v>2166</v>
      </c>
      <c r="AG210" s="3" t="s">
        <v>1935</v>
      </c>
    </row>
    <row r="211" spans="2:33" ht="13.5" thickBot="1" x14ac:dyDescent="0.35">
      <c r="B211" s="1">
        <v>208</v>
      </c>
      <c r="C211" s="1">
        <v>6</v>
      </c>
      <c r="D211" s="1" t="s">
        <v>9</v>
      </c>
      <c r="E211" s="1">
        <v>3</v>
      </c>
      <c r="F211" s="1">
        <v>2</v>
      </c>
      <c r="G211" s="1" t="s">
        <v>4</v>
      </c>
      <c r="H211" s="1">
        <v>4</v>
      </c>
      <c r="I211" s="1" t="s">
        <v>8</v>
      </c>
      <c r="J211" s="3" t="s">
        <v>2351</v>
      </c>
      <c r="K211" s="3" t="s">
        <v>2358</v>
      </c>
      <c r="L211" s="9" t="s">
        <v>2167</v>
      </c>
      <c r="M211" s="6" t="s">
        <v>1777</v>
      </c>
      <c r="N211" s="6" t="s">
        <v>1780</v>
      </c>
      <c r="O211" s="6" t="s">
        <v>1742</v>
      </c>
      <c r="P211" s="11" t="s">
        <v>1765</v>
      </c>
      <c r="Q211" s="6" t="s">
        <v>1880</v>
      </c>
      <c r="R211" s="12"/>
      <c r="S211" s="6"/>
      <c r="T211" s="6"/>
      <c r="U211" s="6"/>
      <c r="V211" s="11"/>
      <c r="W211" s="12" t="s">
        <v>2061</v>
      </c>
      <c r="X211" s="29"/>
      <c r="Y211" s="39"/>
      <c r="Z211" s="40"/>
      <c r="AA211" s="40"/>
      <c r="AB211" s="41"/>
      <c r="AC211" s="37">
        <v>1</v>
      </c>
      <c r="AD211" s="42"/>
      <c r="AE211" s="30" t="s">
        <v>851</v>
      </c>
      <c r="AF211" s="30" t="s">
        <v>852</v>
      </c>
      <c r="AG211" s="1" t="s">
        <v>853</v>
      </c>
    </row>
    <row r="212" spans="2:33" ht="13.5" thickBot="1" x14ac:dyDescent="0.35">
      <c r="B212" s="1">
        <v>209</v>
      </c>
      <c r="C212" s="1">
        <v>6</v>
      </c>
      <c r="D212" s="1" t="s">
        <v>9</v>
      </c>
      <c r="E212" s="1">
        <v>3</v>
      </c>
      <c r="F212" s="1">
        <v>2</v>
      </c>
      <c r="G212" s="1" t="s">
        <v>4</v>
      </c>
      <c r="H212" s="1">
        <v>5</v>
      </c>
      <c r="I212" s="1" t="s">
        <v>5</v>
      </c>
      <c r="J212" s="3" t="s">
        <v>854</v>
      </c>
      <c r="K212" s="3" t="s">
        <v>2358</v>
      </c>
      <c r="L212" s="9" t="s">
        <v>1406</v>
      </c>
      <c r="M212" s="6" t="s">
        <v>1777</v>
      </c>
      <c r="N212" s="6" t="s">
        <v>1988</v>
      </c>
      <c r="O212" s="6" t="s">
        <v>1764</v>
      </c>
      <c r="P212" s="11" t="s">
        <v>1765</v>
      </c>
      <c r="Q212" s="6" t="s">
        <v>1768</v>
      </c>
      <c r="R212" s="12"/>
      <c r="S212" s="6"/>
      <c r="T212" s="6"/>
      <c r="U212" s="6"/>
      <c r="V212" s="11"/>
      <c r="W212" s="12" t="s">
        <v>2061</v>
      </c>
      <c r="X212" s="29"/>
      <c r="Y212" s="39"/>
      <c r="Z212" s="40"/>
      <c r="AA212" s="40"/>
      <c r="AB212" s="41"/>
      <c r="AC212" s="37">
        <v>1</v>
      </c>
      <c r="AD212" s="42"/>
      <c r="AE212" s="30" t="s">
        <v>855</v>
      </c>
      <c r="AF212" s="30" t="s">
        <v>856</v>
      </c>
      <c r="AG212" s="1" t="s">
        <v>857</v>
      </c>
    </row>
    <row r="213" spans="2:33" ht="13.5" thickBot="1" x14ac:dyDescent="0.35">
      <c r="B213" s="1">
        <v>210</v>
      </c>
      <c r="C213" s="1">
        <v>6</v>
      </c>
      <c r="D213" s="1" t="s">
        <v>9</v>
      </c>
      <c r="E213" s="1">
        <v>3</v>
      </c>
      <c r="F213" s="1">
        <v>2</v>
      </c>
      <c r="G213" s="1" t="s">
        <v>4</v>
      </c>
      <c r="H213" s="1">
        <v>6</v>
      </c>
      <c r="I213" s="1" t="s">
        <v>9</v>
      </c>
      <c r="J213" s="3" t="s">
        <v>865</v>
      </c>
      <c r="K213" s="3" t="s">
        <v>2358</v>
      </c>
      <c r="L213" s="9" t="s">
        <v>1407</v>
      </c>
      <c r="M213" s="6" t="s">
        <v>1777</v>
      </c>
      <c r="N213" s="6" t="s">
        <v>1802</v>
      </c>
      <c r="O213" s="6" t="s">
        <v>2168</v>
      </c>
      <c r="P213" s="11" t="s">
        <v>1765</v>
      </c>
      <c r="Q213" s="6" t="s">
        <v>1769</v>
      </c>
      <c r="R213" s="12"/>
      <c r="S213" s="12" t="s">
        <v>2061</v>
      </c>
      <c r="T213" s="12" t="s">
        <v>2061</v>
      </c>
      <c r="U213" s="12" t="s">
        <v>2061</v>
      </c>
      <c r="V213" s="11"/>
      <c r="W213" s="12" t="s">
        <v>2061</v>
      </c>
      <c r="X213" s="29"/>
      <c r="Y213" s="36">
        <v>1</v>
      </c>
      <c r="Z213" s="37">
        <v>1</v>
      </c>
      <c r="AA213" s="37">
        <v>1</v>
      </c>
      <c r="AB213" s="41"/>
      <c r="AC213" s="37">
        <v>1</v>
      </c>
      <c r="AD213" s="42"/>
      <c r="AE213" s="30" t="s">
        <v>866</v>
      </c>
      <c r="AF213" s="30" t="s">
        <v>867</v>
      </c>
      <c r="AG213" s="1" t="s">
        <v>868</v>
      </c>
    </row>
    <row r="214" spans="2:33" ht="13.5" thickBot="1" x14ac:dyDescent="0.35">
      <c r="B214" s="1">
        <v>211</v>
      </c>
      <c r="C214" s="1">
        <v>6</v>
      </c>
      <c r="D214" s="1" t="s">
        <v>9</v>
      </c>
      <c r="E214" s="1">
        <v>3</v>
      </c>
      <c r="F214" s="1">
        <v>2</v>
      </c>
      <c r="G214" s="1" t="s">
        <v>4</v>
      </c>
      <c r="H214" s="1">
        <v>7</v>
      </c>
      <c r="I214" s="1" t="s">
        <v>10</v>
      </c>
      <c r="J214" s="3" t="s">
        <v>843</v>
      </c>
      <c r="K214" s="3" t="s">
        <v>2358</v>
      </c>
      <c r="L214" s="9" t="s">
        <v>1408</v>
      </c>
      <c r="M214" s="6" t="s">
        <v>1777</v>
      </c>
      <c r="N214" s="6" t="s">
        <v>2084</v>
      </c>
      <c r="O214" s="6" t="s">
        <v>2169</v>
      </c>
      <c r="P214" s="11" t="s">
        <v>1765</v>
      </c>
      <c r="Q214" s="6" t="s">
        <v>1770</v>
      </c>
      <c r="R214" s="12"/>
      <c r="S214" s="6"/>
      <c r="T214" s="6"/>
      <c r="U214" s="6"/>
      <c r="V214" s="11"/>
      <c r="W214" s="12" t="s">
        <v>2061</v>
      </c>
      <c r="X214" s="29"/>
      <c r="Y214" s="39"/>
      <c r="Z214" s="40"/>
      <c r="AA214" s="40"/>
      <c r="AB214" s="41"/>
      <c r="AC214" s="37">
        <v>1</v>
      </c>
      <c r="AD214" s="42"/>
      <c r="AE214" s="30" t="s">
        <v>844</v>
      </c>
      <c r="AF214" s="30" t="s">
        <v>845</v>
      </c>
      <c r="AG214" s="1" t="s">
        <v>846</v>
      </c>
    </row>
    <row r="215" spans="2:33" ht="13.5" thickBot="1" x14ac:dyDescent="0.35">
      <c r="B215" s="1">
        <v>212</v>
      </c>
      <c r="C215" s="1">
        <v>6</v>
      </c>
      <c r="D215" s="1" t="s">
        <v>9</v>
      </c>
      <c r="E215" s="1">
        <v>3</v>
      </c>
      <c r="F215" s="1">
        <v>2</v>
      </c>
      <c r="G215" s="1" t="s">
        <v>4</v>
      </c>
      <c r="H215" s="1">
        <v>8</v>
      </c>
      <c r="I215" s="1" t="s">
        <v>11</v>
      </c>
      <c r="J215" s="3" t="s">
        <v>875</v>
      </c>
      <c r="K215" s="3" t="s">
        <v>2358</v>
      </c>
      <c r="L215" s="9" t="s">
        <v>1405</v>
      </c>
      <c r="M215" s="6" t="s">
        <v>1777</v>
      </c>
      <c r="N215" s="6" t="s">
        <v>1783</v>
      </c>
      <c r="O215" s="6" t="s">
        <v>1758</v>
      </c>
      <c r="P215" s="11" t="s">
        <v>1765</v>
      </c>
      <c r="Q215" s="6" t="s">
        <v>1771</v>
      </c>
      <c r="R215" s="12"/>
      <c r="S215" s="6"/>
      <c r="T215" s="6"/>
      <c r="U215" s="12"/>
      <c r="V215" s="11"/>
      <c r="W215" s="12" t="s">
        <v>2061</v>
      </c>
      <c r="X215" s="29"/>
      <c r="Y215" s="39"/>
      <c r="Z215" s="40"/>
      <c r="AA215" s="37"/>
      <c r="AB215" s="41"/>
      <c r="AC215" s="37">
        <v>1</v>
      </c>
      <c r="AD215" s="42"/>
      <c r="AE215" s="30" t="s">
        <v>876</v>
      </c>
      <c r="AF215" s="30" t="s">
        <v>2368</v>
      </c>
      <c r="AG215" s="1" t="s">
        <v>2367</v>
      </c>
    </row>
    <row r="216" spans="2:33" ht="13.5" thickBot="1" x14ac:dyDescent="0.35">
      <c r="B216" s="1">
        <v>213</v>
      </c>
      <c r="C216" s="1">
        <v>6</v>
      </c>
      <c r="D216" s="1" t="s">
        <v>9</v>
      </c>
      <c r="E216" s="1">
        <v>3</v>
      </c>
      <c r="F216" s="1">
        <v>2</v>
      </c>
      <c r="G216" s="1" t="s">
        <v>4</v>
      </c>
      <c r="H216" s="1">
        <v>9</v>
      </c>
      <c r="I216" s="1" t="s">
        <v>6</v>
      </c>
      <c r="J216" s="3" t="s">
        <v>2171</v>
      </c>
      <c r="K216" s="3" t="s">
        <v>2361</v>
      </c>
      <c r="L216" s="9" t="s">
        <v>2170</v>
      </c>
      <c r="M216" s="6" t="s">
        <v>1777</v>
      </c>
      <c r="N216" s="6" t="s">
        <v>2152</v>
      </c>
      <c r="O216" s="12"/>
      <c r="P216" s="11" t="s">
        <v>1765</v>
      </c>
      <c r="Q216" s="6" t="s">
        <v>1772</v>
      </c>
      <c r="R216" s="6" t="s">
        <v>1873</v>
      </c>
      <c r="S216" s="6"/>
      <c r="T216" s="12" t="s">
        <v>2061</v>
      </c>
      <c r="U216" s="6"/>
      <c r="V216" s="11"/>
      <c r="W216" s="12" t="s">
        <v>2061</v>
      </c>
      <c r="X216" s="29"/>
      <c r="Y216" s="39"/>
      <c r="Z216" s="37">
        <v>1</v>
      </c>
      <c r="AA216" s="40"/>
      <c r="AB216" s="41"/>
      <c r="AC216" s="37">
        <v>1</v>
      </c>
      <c r="AD216" s="42"/>
      <c r="AE216" s="33" t="s">
        <v>2173</v>
      </c>
      <c r="AF216" s="33" t="s">
        <v>2172</v>
      </c>
      <c r="AG216" s="3" t="s">
        <v>2071</v>
      </c>
    </row>
    <row r="217" spans="2:33" ht="13.5" thickBot="1" x14ac:dyDescent="0.35">
      <c r="B217" s="1">
        <v>214</v>
      </c>
      <c r="C217" s="1">
        <v>6</v>
      </c>
      <c r="D217" s="1" t="s">
        <v>9</v>
      </c>
      <c r="E217" s="1">
        <v>3</v>
      </c>
      <c r="F217" s="1">
        <v>2</v>
      </c>
      <c r="G217" s="1" t="s">
        <v>4</v>
      </c>
      <c r="H217" s="1">
        <v>10</v>
      </c>
      <c r="I217" s="1" t="s">
        <v>12</v>
      </c>
      <c r="J217" s="3" t="s">
        <v>862</v>
      </c>
      <c r="K217" s="3" t="s">
        <v>2358</v>
      </c>
      <c r="L217" s="9" t="s">
        <v>1409</v>
      </c>
      <c r="M217" s="6" t="s">
        <v>1777</v>
      </c>
      <c r="N217" s="6" t="s">
        <v>1786</v>
      </c>
      <c r="O217" s="12"/>
      <c r="P217" s="11" t="s">
        <v>1765</v>
      </c>
      <c r="Q217" s="6" t="s">
        <v>1773</v>
      </c>
      <c r="R217" s="12"/>
      <c r="S217" s="6"/>
      <c r="T217" s="12" t="s">
        <v>2061</v>
      </c>
      <c r="U217" s="6"/>
      <c r="V217" s="11"/>
      <c r="W217" s="12" t="s">
        <v>2061</v>
      </c>
      <c r="X217" s="29"/>
      <c r="Y217" s="39"/>
      <c r="Z217" s="37">
        <v>1</v>
      </c>
      <c r="AA217" s="40"/>
      <c r="AB217" s="41"/>
      <c r="AC217" s="37">
        <v>1</v>
      </c>
      <c r="AD217" s="42"/>
      <c r="AE217" s="30" t="s">
        <v>863</v>
      </c>
      <c r="AF217" s="30" t="s">
        <v>864</v>
      </c>
      <c r="AG217" s="1" t="s">
        <v>485</v>
      </c>
    </row>
    <row r="218" spans="2:33" ht="13.5" thickBot="1" x14ac:dyDescent="0.35">
      <c r="B218" s="1">
        <v>215</v>
      </c>
      <c r="C218" s="1">
        <v>6</v>
      </c>
      <c r="D218" s="1" t="s">
        <v>9</v>
      </c>
      <c r="E218" s="1">
        <v>3</v>
      </c>
      <c r="F218" s="1">
        <v>2</v>
      </c>
      <c r="G218" s="1" t="s">
        <v>4</v>
      </c>
      <c r="H218" s="1">
        <v>11</v>
      </c>
      <c r="I218" s="1" t="s">
        <v>13</v>
      </c>
      <c r="J218" s="3" t="s">
        <v>858</v>
      </c>
      <c r="K218" s="3" t="s">
        <v>2358</v>
      </c>
      <c r="L218" s="9" t="s">
        <v>1410</v>
      </c>
      <c r="M218" s="6" t="s">
        <v>1777</v>
      </c>
      <c r="N218" s="6" t="s">
        <v>1778</v>
      </c>
      <c r="O218" s="12"/>
      <c r="P218" s="11" t="s">
        <v>1765</v>
      </c>
      <c r="Q218" s="6" t="s">
        <v>1774</v>
      </c>
      <c r="R218" s="6" t="s">
        <v>1757</v>
      </c>
      <c r="S218" s="12" t="s">
        <v>2061</v>
      </c>
      <c r="T218" s="12" t="s">
        <v>2061</v>
      </c>
      <c r="U218" s="6"/>
      <c r="V218" s="11"/>
      <c r="W218" s="12" t="s">
        <v>2061</v>
      </c>
      <c r="X218" s="28" t="s">
        <v>2063</v>
      </c>
      <c r="Y218" s="36">
        <v>1</v>
      </c>
      <c r="Z218" s="40"/>
      <c r="AA218" s="40"/>
      <c r="AB218" s="41"/>
      <c r="AC218" s="37">
        <v>1</v>
      </c>
      <c r="AD218" s="42"/>
      <c r="AE218" s="30" t="s">
        <v>859</v>
      </c>
      <c r="AF218" s="30" t="s">
        <v>860</v>
      </c>
      <c r="AG218" s="1" t="s">
        <v>861</v>
      </c>
    </row>
    <row r="219" spans="2:33" ht="13.5" thickBot="1" x14ac:dyDescent="0.35">
      <c r="B219" s="1">
        <v>216</v>
      </c>
      <c r="C219" s="1">
        <v>6</v>
      </c>
      <c r="D219" s="1" t="s">
        <v>9</v>
      </c>
      <c r="E219" s="1">
        <v>3</v>
      </c>
      <c r="F219" s="1">
        <v>2</v>
      </c>
      <c r="G219" s="1" t="s">
        <v>4</v>
      </c>
      <c r="H219" s="1">
        <v>12</v>
      </c>
      <c r="I219" s="1" t="s">
        <v>14</v>
      </c>
      <c r="J219" s="3" t="s">
        <v>847</v>
      </c>
      <c r="K219" s="3" t="s">
        <v>2358</v>
      </c>
      <c r="L219" s="9" t="s">
        <v>1411</v>
      </c>
      <c r="M219" s="6" t="s">
        <v>1777</v>
      </c>
      <c r="N219" s="6" t="s">
        <v>1787</v>
      </c>
      <c r="O219" s="12"/>
      <c r="P219" s="11" t="s">
        <v>1765</v>
      </c>
      <c r="Q219" s="6" t="s">
        <v>1775</v>
      </c>
      <c r="R219" s="6" t="s">
        <v>1757</v>
      </c>
      <c r="S219" s="12" t="s">
        <v>2061</v>
      </c>
      <c r="T219" s="12" t="s">
        <v>2061</v>
      </c>
      <c r="U219" s="6"/>
      <c r="V219" s="11"/>
      <c r="W219" s="12" t="s">
        <v>2061</v>
      </c>
      <c r="X219" s="29"/>
      <c r="Y219" s="36">
        <v>1</v>
      </c>
      <c r="Z219" s="37">
        <v>1</v>
      </c>
      <c r="AA219" s="40"/>
      <c r="AB219" s="41"/>
      <c r="AC219" s="37">
        <v>1</v>
      </c>
      <c r="AD219" s="42"/>
      <c r="AE219" s="30" t="s">
        <v>848</v>
      </c>
      <c r="AF219" s="30" t="s">
        <v>849</v>
      </c>
      <c r="AG219" s="1" t="s">
        <v>850</v>
      </c>
    </row>
    <row r="220" spans="2:33" ht="13.5" thickBot="1" x14ac:dyDescent="0.35">
      <c r="B220" s="1">
        <v>217</v>
      </c>
      <c r="C220" s="1">
        <v>7</v>
      </c>
      <c r="D220" s="1" t="s">
        <v>10</v>
      </c>
      <c r="E220" s="1">
        <v>1</v>
      </c>
      <c r="F220" s="1">
        <v>7</v>
      </c>
      <c r="G220" s="1" t="s">
        <v>10</v>
      </c>
      <c r="H220" s="1">
        <v>1</v>
      </c>
      <c r="I220" s="1" t="s">
        <v>3</v>
      </c>
      <c r="J220" s="3" t="s">
        <v>265</v>
      </c>
      <c r="K220" s="3" t="s">
        <v>2358</v>
      </c>
      <c r="L220" s="9" t="s">
        <v>1508</v>
      </c>
      <c r="M220" s="6" t="s">
        <v>1799</v>
      </c>
      <c r="N220" s="6" t="s">
        <v>1800</v>
      </c>
      <c r="O220" s="12"/>
      <c r="P220" s="11" t="s">
        <v>1799</v>
      </c>
      <c r="Q220" s="6" t="s">
        <v>1800</v>
      </c>
      <c r="R220" s="12"/>
      <c r="S220" s="6"/>
      <c r="T220" s="12" t="s">
        <v>2061</v>
      </c>
      <c r="U220" s="6"/>
      <c r="V220" s="11"/>
      <c r="W220" s="12" t="s">
        <v>2061</v>
      </c>
      <c r="X220" s="29"/>
      <c r="Y220" s="39"/>
      <c r="Z220" s="37">
        <v>1</v>
      </c>
      <c r="AA220" s="40"/>
      <c r="AB220" s="41"/>
      <c r="AC220" s="37">
        <v>1</v>
      </c>
      <c r="AD220" s="42"/>
      <c r="AE220" s="30" t="s">
        <v>264</v>
      </c>
      <c r="AF220" s="30" t="s">
        <v>877</v>
      </c>
      <c r="AG220" s="1" t="s">
        <v>878</v>
      </c>
    </row>
    <row r="221" spans="2:33" ht="13.5" thickBot="1" x14ac:dyDescent="0.35">
      <c r="B221" s="1">
        <v>218</v>
      </c>
      <c r="C221" s="1">
        <v>7</v>
      </c>
      <c r="D221" s="1" t="s">
        <v>10</v>
      </c>
      <c r="E221" s="1">
        <v>1</v>
      </c>
      <c r="F221" s="1">
        <v>7</v>
      </c>
      <c r="G221" s="1" t="s">
        <v>10</v>
      </c>
      <c r="H221" s="1">
        <v>2</v>
      </c>
      <c r="I221" s="1" t="s">
        <v>4</v>
      </c>
      <c r="J221" s="3" t="s">
        <v>268</v>
      </c>
      <c r="K221" s="3" t="s">
        <v>2358</v>
      </c>
      <c r="L221" s="9" t="s">
        <v>1509</v>
      </c>
      <c r="M221" s="6" t="s">
        <v>1799</v>
      </c>
      <c r="N221" s="6" t="s">
        <v>1766</v>
      </c>
      <c r="O221" s="12"/>
      <c r="P221" s="11" t="s">
        <v>1799</v>
      </c>
      <c r="Q221" s="6" t="s">
        <v>1766</v>
      </c>
      <c r="R221" s="12"/>
      <c r="S221" s="6"/>
      <c r="T221" s="12" t="s">
        <v>2061</v>
      </c>
      <c r="U221" s="6"/>
      <c r="V221" s="11"/>
      <c r="W221" s="12" t="s">
        <v>2061</v>
      </c>
      <c r="X221" s="29"/>
      <c r="Y221" s="39"/>
      <c r="Z221" s="37">
        <v>1</v>
      </c>
      <c r="AA221" s="40"/>
      <c r="AB221" s="41"/>
      <c r="AC221" s="37">
        <v>1</v>
      </c>
      <c r="AD221" s="42"/>
      <c r="AE221" s="30" t="s">
        <v>895</v>
      </c>
      <c r="AF221" s="30" t="s">
        <v>269</v>
      </c>
      <c r="AG221" s="1" t="s">
        <v>879</v>
      </c>
    </row>
    <row r="222" spans="2:33" ht="13.5" thickBot="1" x14ac:dyDescent="0.35">
      <c r="B222" s="1">
        <v>219</v>
      </c>
      <c r="C222" s="1">
        <v>7</v>
      </c>
      <c r="D222" s="1" t="s">
        <v>10</v>
      </c>
      <c r="E222" s="1">
        <v>1</v>
      </c>
      <c r="F222" s="1">
        <v>7</v>
      </c>
      <c r="G222" s="1" t="s">
        <v>10</v>
      </c>
      <c r="H222" s="1">
        <v>3</v>
      </c>
      <c r="I222" s="1" t="s">
        <v>7</v>
      </c>
      <c r="J222" s="3" t="s">
        <v>19</v>
      </c>
      <c r="K222" s="3" t="s">
        <v>2358</v>
      </c>
      <c r="L222" s="9" t="s">
        <v>1510</v>
      </c>
      <c r="M222" s="6" t="s">
        <v>1799</v>
      </c>
      <c r="N222" s="6" t="s">
        <v>1767</v>
      </c>
      <c r="O222" s="12"/>
      <c r="P222" s="11" t="s">
        <v>1799</v>
      </c>
      <c r="Q222" s="6" t="s">
        <v>1767</v>
      </c>
      <c r="R222" s="12"/>
      <c r="S222" s="6"/>
      <c r="T222" s="12" t="s">
        <v>2061</v>
      </c>
      <c r="U222" s="6"/>
      <c r="V222" s="11"/>
      <c r="W222" s="12" t="s">
        <v>2061</v>
      </c>
      <c r="X222" s="29"/>
      <c r="Y222" s="39"/>
      <c r="Z222" s="37">
        <v>1</v>
      </c>
      <c r="AA222" s="40"/>
      <c r="AB222" s="41"/>
      <c r="AC222" s="37">
        <v>1</v>
      </c>
      <c r="AD222" s="42"/>
      <c r="AE222" s="30" t="s">
        <v>880</v>
      </c>
      <c r="AF222" s="30" t="s">
        <v>881</v>
      </c>
      <c r="AG222" s="1" t="s">
        <v>882</v>
      </c>
    </row>
    <row r="223" spans="2:33" ht="13.5" thickBot="1" x14ac:dyDescent="0.35">
      <c r="B223" s="1">
        <v>220</v>
      </c>
      <c r="C223" s="1">
        <v>7</v>
      </c>
      <c r="D223" s="1" t="s">
        <v>10</v>
      </c>
      <c r="E223" s="1">
        <v>1</v>
      </c>
      <c r="F223" s="1">
        <v>7</v>
      </c>
      <c r="G223" s="1" t="s">
        <v>10</v>
      </c>
      <c r="H223" s="1">
        <v>4</v>
      </c>
      <c r="I223" s="1" t="s">
        <v>8</v>
      </c>
      <c r="J223" s="3" t="s">
        <v>2174</v>
      </c>
      <c r="K223" s="3" t="s">
        <v>2361</v>
      </c>
      <c r="L223" s="9" t="s">
        <v>2175</v>
      </c>
      <c r="M223" s="6" t="s">
        <v>1799</v>
      </c>
      <c r="N223" s="6" t="s">
        <v>1793</v>
      </c>
      <c r="O223" s="6"/>
      <c r="P223" s="11" t="s">
        <v>1799</v>
      </c>
      <c r="Q223" s="6" t="s">
        <v>1793</v>
      </c>
      <c r="R223" s="6"/>
      <c r="S223" s="6"/>
      <c r="T223" s="12" t="s">
        <v>2061</v>
      </c>
      <c r="U223" s="6"/>
      <c r="V223" s="11"/>
      <c r="W223" s="12" t="s">
        <v>2061</v>
      </c>
      <c r="X223" s="29"/>
      <c r="Y223" s="39"/>
      <c r="Z223" s="37">
        <v>1</v>
      </c>
      <c r="AA223" s="40"/>
      <c r="AB223" s="41"/>
      <c r="AC223" s="37">
        <v>1</v>
      </c>
      <c r="AD223" s="42"/>
      <c r="AE223" s="33" t="s">
        <v>2178</v>
      </c>
      <c r="AF223" s="33" t="s">
        <v>2177</v>
      </c>
      <c r="AG223" s="3" t="s">
        <v>2176</v>
      </c>
    </row>
    <row r="224" spans="2:33" ht="13.5" thickBot="1" x14ac:dyDescent="0.35">
      <c r="B224" s="1">
        <v>221</v>
      </c>
      <c r="C224" s="1">
        <v>7</v>
      </c>
      <c r="D224" s="1" t="s">
        <v>10</v>
      </c>
      <c r="E224" s="1">
        <v>1</v>
      </c>
      <c r="F224" s="1">
        <v>7</v>
      </c>
      <c r="G224" s="1" t="s">
        <v>10</v>
      </c>
      <c r="H224" s="1">
        <v>5</v>
      </c>
      <c r="I224" s="1" t="s">
        <v>5</v>
      </c>
      <c r="J224" s="3" t="s">
        <v>896</v>
      </c>
      <c r="K224" s="3" t="s">
        <v>2362</v>
      </c>
      <c r="L224" s="9" t="s">
        <v>1511</v>
      </c>
      <c r="M224" s="6" t="s">
        <v>1799</v>
      </c>
      <c r="N224" s="6" t="s">
        <v>1768</v>
      </c>
      <c r="O224" s="6" t="s">
        <v>2335</v>
      </c>
      <c r="P224" s="11" t="s">
        <v>1799</v>
      </c>
      <c r="Q224" s="6" t="s">
        <v>1768</v>
      </c>
      <c r="R224" s="6" t="s">
        <v>2335</v>
      </c>
      <c r="S224" s="6"/>
      <c r="T224" s="12" t="s">
        <v>2061</v>
      </c>
      <c r="U224" s="12" t="s">
        <v>2063</v>
      </c>
      <c r="V224" s="11"/>
      <c r="W224" s="12" t="s">
        <v>2061</v>
      </c>
      <c r="X224" s="28" t="s">
        <v>2063</v>
      </c>
      <c r="Y224" s="39"/>
      <c r="Z224" s="37">
        <v>1</v>
      </c>
      <c r="AA224" s="37" t="s">
        <v>2063</v>
      </c>
      <c r="AB224" s="41"/>
      <c r="AC224" s="37">
        <v>1</v>
      </c>
      <c r="AD224" s="38" t="s">
        <v>2063</v>
      </c>
      <c r="AE224" s="30" t="s">
        <v>897</v>
      </c>
      <c r="AF224" s="30" t="s">
        <v>898</v>
      </c>
      <c r="AG224" s="1" t="s">
        <v>1956</v>
      </c>
    </row>
    <row r="225" spans="2:33" ht="13.5" thickBot="1" x14ac:dyDescent="0.35">
      <c r="B225" s="1">
        <v>222</v>
      </c>
      <c r="C225" s="1">
        <v>7</v>
      </c>
      <c r="D225" s="1" t="s">
        <v>10</v>
      </c>
      <c r="E225" s="1">
        <v>1</v>
      </c>
      <c r="F225" s="1">
        <v>7</v>
      </c>
      <c r="G225" s="1" t="s">
        <v>10</v>
      </c>
      <c r="H225" s="1">
        <v>6</v>
      </c>
      <c r="I225" s="1" t="s">
        <v>9</v>
      </c>
      <c r="J225" s="3" t="s">
        <v>276</v>
      </c>
      <c r="K225" s="3" t="s">
        <v>2358</v>
      </c>
      <c r="L225" s="9" t="s">
        <v>1512</v>
      </c>
      <c r="M225" s="6" t="s">
        <v>1799</v>
      </c>
      <c r="N225" s="6" t="s">
        <v>1769</v>
      </c>
      <c r="O225" s="6" t="s">
        <v>1757</v>
      </c>
      <c r="P225" s="11" t="s">
        <v>1799</v>
      </c>
      <c r="Q225" s="6" t="s">
        <v>1769</v>
      </c>
      <c r="R225" s="6" t="s">
        <v>1757</v>
      </c>
      <c r="S225" s="12" t="s">
        <v>2061</v>
      </c>
      <c r="T225" s="12" t="s">
        <v>2061</v>
      </c>
      <c r="U225" s="6"/>
      <c r="V225" s="8" t="s">
        <v>2061</v>
      </c>
      <c r="W225" s="12" t="s">
        <v>2061</v>
      </c>
      <c r="X225" s="29"/>
      <c r="Y225" s="36">
        <v>1</v>
      </c>
      <c r="Z225" s="37">
        <v>1</v>
      </c>
      <c r="AA225" s="40"/>
      <c r="AB225" s="43">
        <v>1</v>
      </c>
      <c r="AC225" s="37">
        <v>1</v>
      </c>
      <c r="AD225" s="42"/>
      <c r="AE225" s="30" t="s">
        <v>277</v>
      </c>
      <c r="AF225" s="30" t="s">
        <v>883</v>
      </c>
      <c r="AG225" s="1" t="s">
        <v>884</v>
      </c>
    </row>
    <row r="226" spans="2:33" ht="13.5" thickBot="1" x14ac:dyDescent="0.35">
      <c r="B226" s="1">
        <v>223</v>
      </c>
      <c r="C226" s="1">
        <v>7</v>
      </c>
      <c r="D226" s="1" t="s">
        <v>10</v>
      </c>
      <c r="E226" s="1">
        <v>1</v>
      </c>
      <c r="F226" s="1">
        <v>7</v>
      </c>
      <c r="G226" s="1" t="s">
        <v>10</v>
      </c>
      <c r="H226" s="1">
        <v>7</v>
      </c>
      <c r="I226" s="1" t="s">
        <v>10</v>
      </c>
      <c r="J226" s="3" t="s">
        <v>262</v>
      </c>
      <c r="K226" s="3" t="s">
        <v>2361</v>
      </c>
      <c r="L226" s="9" t="s">
        <v>1513</v>
      </c>
      <c r="M226" s="6" t="s">
        <v>1799</v>
      </c>
      <c r="N226" s="6" t="s">
        <v>1770</v>
      </c>
      <c r="O226" s="6" t="s">
        <v>2179</v>
      </c>
      <c r="P226" s="11" t="s">
        <v>1799</v>
      </c>
      <c r="Q226" s="6" t="s">
        <v>1770</v>
      </c>
      <c r="R226" s="6" t="s">
        <v>2179</v>
      </c>
      <c r="S226" s="12" t="s">
        <v>2061</v>
      </c>
      <c r="T226" s="12" t="s">
        <v>2061</v>
      </c>
      <c r="U226" s="12" t="s">
        <v>2061</v>
      </c>
      <c r="V226" s="8" t="s">
        <v>2061</v>
      </c>
      <c r="W226" s="12" t="s">
        <v>2061</v>
      </c>
      <c r="X226" s="28" t="s">
        <v>2061</v>
      </c>
      <c r="Y226" s="36">
        <v>1</v>
      </c>
      <c r="Z226" s="37">
        <v>1</v>
      </c>
      <c r="AA226" s="37">
        <v>1</v>
      </c>
      <c r="AB226" s="43">
        <v>1</v>
      </c>
      <c r="AC226" s="37">
        <v>1</v>
      </c>
      <c r="AD226" s="38">
        <v>1</v>
      </c>
      <c r="AE226" s="30" t="s">
        <v>263</v>
      </c>
      <c r="AF226" s="30" t="s">
        <v>885</v>
      </c>
      <c r="AG226" s="1" t="s">
        <v>886</v>
      </c>
    </row>
    <row r="227" spans="2:33" ht="13.5" thickBot="1" x14ac:dyDescent="0.35">
      <c r="B227" s="1">
        <v>224</v>
      </c>
      <c r="C227" s="1">
        <v>7</v>
      </c>
      <c r="D227" s="1" t="s">
        <v>10</v>
      </c>
      <c r="E227" s="1">
        <v>1</v>
      </c>
      <c r="F227" s="1">
        <v>7</v>
      </c>
      <c r="G227" s="1" t="s">
        <v>10</v>
      </c>
      <c r="H227" s="1">
        <v>8</v>
      </c>
      <c r="I227" s="1" t="s">
        <v>11</v>
      </c>
      <c r="J227" s="3" t="s">
        <v>270</v>
      </c>
      <c r="K227" s="3" t="s">
        <v>2358</v>
      </c>
      <c r="L227" s="9" t="s">
        <v>1514</v>
      </c>
      <c r="M227" s="6" t="s">
        <v>1799</v>
      </c>
      <c r="N227" s="6" t="s">
        <v>1771</v>
      </c>
      <c r="O227" s="6" t="s">
        <v>2180</v>
      </c>
      <c r="P227" s="11" t="s">
        <v>1799</v>
      </c>
      <c r="Q227" s="6" t="s">
        <v>1771</v>
      </c>
      <c r="R227" s="6" t="s">
        <v>2180</v>
      </c>
      <c r="S227" s="6"/>
      <c r="T227" s="12" t="s">
        <v>2061</v>
      </c>
      <c r="U227" s="12" t="s">
        <v>2061</v>
      </c>
      <c r="V227" s="11"/>
      <c r="W227" s="12" t="s">
        <v>2061</v>
      </c>
      <c r="X227" s="28" t="s">
        <v>2061</v>
      </c>
      <c r="Y227" s="39"/>
      <c r="Z227" s="37">
        <v>1</v>
      </c>
      <c r="AA227" s="37">
        <v>1</v>
      </c>
      <c r="AB227" s="41"/>
      <c r="AC227" s="37">
        <v>1</v>
      </c>
      <c r="AD227" s="38">
        <v>1</v>
      </c>
      <c r="AE227" s="30" t="s">
        <v>271</v>
      </c>
      <c r="AF227" s="30" t="s">
        <v>887</v>
      </c>
      <c r="AG227" s="1" t="s">
        <v>888</v>
      </c>
    </row>
    <row r="228" spans="2:33" ht="13.5" thickBot="1" x14ac:dyDescent="0.35">
      <c r="B228" s="1">
        <v>225</v>
      </c>
      <c r="C228" s="1">
        <v>7</v>
      </c>
      <c r="D228" s="1" t="s">
        <v>10</v>
      </c>
      <c r="E228" s="1">
        <v>1</v>
      </c>
      <c r="F228" s="1">
        <v>7</v>
      </c>
      <c r="G228" s="1" t="s">
        <v>10</v>
      </c>
      <c r="H228" s="1">
        <v>9</v>
      </c>
      <c r="I228" s="1" t="s">
        <v>6</v>
      </c>
      <c r="J228" s="3" t="s">
        <v>1975</v>
      </c>
      <c r="K228" s="3" t="s">
        <v>2358</v>
      </c>
      <c r="L228" s="9" t="s">
        <v>1976</v>
      </c>
      <c r="M228" s="6" t="s">
        <v>1799</v>
      </c>
      <c r="N228" s="6" t="s">
        <v>1861</v>
      </c>
      <c r="O228" s="6" t="s">
        <v>1742</v>
      </c>
      <c r="P228" s="11" t="s">
        <v>1799</v>
      </c>
      <c r="Q228" s="6" t="s">
        <v>1861</v>
      </c>
      <c r="R228" s="6" t="s">
        <v>1742</v>
      </c>
      <c r="S228" s="6"/>
      <c r="T228" s="12" t="s">
        <v>2061</v>
      </c>
      <c r="U228" s="6"/>
      <c r="V228" s="11"/>
      <c r="W228" s="12" t="s">
        <v>2061</v>
      </c>
      <c r="X228" s="29"/>
      <c r="Y228" s="39"/>
      <c r="Z228" s="37">
        <v>1</v>
      </c>
      <c r="AA228" s="40"/>
      <c r="AB228" s="41"/>
      <c r="AC228" s="37">
        <v>1</v>
      </c>
      <c r="AD228" s="42"/>
      <c r="AE228" s="30" t="s">
        <v>1977</v>
      </c>
      <c r="AF228" s="30" t="s">
        <v>1978</v>
      </c>
      <c r="AG228" s="1" t="s">
        <v>1979</v>
      </c>
    </row>
    <row r="229" spans="2:33" ht="13.5" thickBot="1" x14ac:dyDescent="0.35">
      <c r="B229" s="1">
        <v>226</v>
      </c>
      <c r="C229" s="1">
        <v>7</v>
      </c>
      <c r="D229" s="1" t="s">
        <v>10</v>
      </c>
      <c r="E229" s="1">
        <v>1</v>
      </c>
      <c r="F229" s="1">
        <v>7</v>
      </c>
      <c r="G229" s="1" t="s">
        <v>10</v>
      </c>
      <c r="H229" s="1">
        <v>10</v>
      </c>
      <c r="I229" s="1" t="s">
        <v>12</v>
      </c>
      <c r="J229" s="3" t="s">
        <v>267</v>
      </c>
      <c r="K229" s="3" t="s">
        <v>2361</v>
      </c>
      <c r="L229" s="9" t="s">
        <v>1509</v>
      </c>
      <c r="M229" s="6" t="s">
        <v>1799</v>
      </c>
      <c r="N229" s="6" t="s">
        <v>1773</v>
      </c>
      <c r="O229" s="6" t="s">
        <v>1764</v>
      </c>
      <c r="P229" s="11" t="s">
        <v>1799</v>
      </c>
      <c r="Q229" s="6" t="s">
        <v>1773</v>
      </c>
      <c r="R229" s="6" t="s">
        <v>1764</v>
      </c>
      <c r="S229" s="6"/>
      <c r="T229" s="12" t="s">
        <v>2061</v>
      </c>
      <c r="U229" s="6"/>
      <c r="V229" s="11"/>
      <c r="W229" s="12" t="s">
        <v>2061</v>
      </c>
      <c r="X229" s="29"/>
      <c r="Y229" s="39"/>
      <c r="Z229" s="37">
        <v>1</v>
      </c>
      <c r="AA229" s="40"/>
      <c r="AB229" s="41"/>
      <c r="AC229" s="37">
        <v>1</v>
      </c>
      <c r="AD229" s="42"/>
      <c r="AE229" s="30" t="s">
        <v>266</v>
      </c>
      <c r="AF229" s="30" t="s">
        <v>889</v>
      </c>
      <c r="AG229" s="1" t="s">
        <v>890</v>
      </c>
    </row>
    <row r="230" spans="2:33" ht="13.5" thickBot="1" x14ac:dyDescent="0.35">
      <c r="B230" s="1">
        <v>227</v>
      </c>
      <c r="C230" s="1">
        <v>7</v>
      </c>
      <c r="D230" s="1" t="s">
        <v>10</v>
      </c>
      <c r="E230" s="1">
        <v>1</v>
      </c>
      <c r="F230" s="1">
        <v>7</v>
      </c>
      <c r="G230" s="1" t="s">
        <v>10</v>
      </c>
      <c r="H230" s="1">
        <v>11</v>
      </c>
      <c r="I230" s="1" t="s">
        <v>13</v>
      </c>
      <c r="J230" s="3" t="s">
        <v>274</v>
      </c>
      <c r="K230" s="3" t="s">
        <v>2358</v>
      </c>
      <c r="L230" s="9" t="s">
        <v>1515</v>
      </c>
      <c r="M230" s="6" t="s">
        <v>1799</v>
      </c>
      <c r="N230" s="6" t="s">
        <v>1774</v>
      </c>
      <c r="O230" s="6" t="s">
        <v>1757</v>
      </c>
      <c r="P230" s="11" t="s">
        <v>1799</v>
      </c>
      <c r="Q230" s="6" t="s">
        <v>1774</v>
      </c>
      <c r="R230" s="6" t="s">
        <v>1757</v>
      </c>
      <c r="S230" s="6"/>
      <c r="T230" s="12" t="s">
        <v>2061</v>
      </c>
      <c r="U230" s="6"/>
      <c r="V230" s="11"/>
      <c r="W230" s="12" t="s">
        <v>2061</v>
      </c>
      <c r="X230" s="29"/>
      <c r="Y230" s="39"/>
      <c r="Z230" s="37">
        <v>1</v>
      </c>
      <c r="AA230" s="40"/>
      <c r="AB230" s="41"/>
      <c r="AC230" s="37">
        <v>1</v>
      </c>
      <c r="AD230" s="42"/>
      <c r="AE230" s="30" t="s">
        <v>275</v>
      </c>
      <c r="AF230" s="30" t="s">
        <v>891</v>
      </c>
      <c r="AG230" s="1" t="s">
        <v>892</v>
      </c>
    </row>
    <row r="231" spans="2:33" ht="13.5" thickBot="1" x14ac:dyDescent="0.35">
      <c r="B231" s="1">
        <v>228</v>
      </c>
      <c r="C231" s="1">
        <v>7</v>
      </c>
      <c r="D231" s="1" t="s">
        <v>10</v>
      </c>
      <c r="E231" s="1">
        <v>1</v>
      </c>
      <c r="F231" s="1">
        <v>7</v>
      </c>
      <c r="G231" s="1" t="s">
        <v>10</v>
      </c>
      <c r="H231" s="1">
        <v>12</v>
      </c>
      <c r="I231" s="1" t="s">
        <v>14</v>
      </c>
      <c r="J231" s="3" t="s">
        <v>272</v>
      </c>
      <c r="K231" s="3" t="s">
        <v>2358</v>
      </c>
      <c r="L231" s="9" t="s">
        <v>1516</v>
      </c>
      <c r="M231" s="6" t="s">
        <v>1799</v>
      </c>
      <c r="N231" s="6" t="s">
        <v>1775</v>
      </c>
      <c r="O231" s="12"/>
      <c r="P231" s="11" t="s">
        <v>1799</v>
      </c>
      <c r="Q231" s="6" t="s">
        <v>1775</v>
      </c>
      <c r="R231" s="12"/>
      <c r="S231" s="12" t="s">
        <v>2061</v>
      </c>
      <c r="T231" s="12" t="s">
        <v>2061</v>
      </c>
      <c r="U231" s="6"/>
      <c r="V231" s="8" t="s">
        <v>2061</v>
      </c>
      <c r="W231" s="12" t="s">
        <v>2061</v>
      </c>
      <c r="X231" s="29"/>
      <c r="Y231" s="36">
        <v>1</v>
      </c>
      <c r="Z231" s="37">
        <v>1</v>
      </c>
      <c r="AA231" s="40"/>
      <c r="AB231" s="43">
        <v>1</v>
      </c>
      <c r="AC231" s="37">
        <v>1</v>
      </c>
      <c r="AD231" s="42"/>
      <c r="AE231" s="30" t="s">
        <v>273</v>
      </c>
      <c r="AF231" s="30" t="s">
        <v>893</v>
      </c>
      <c r="AG231" s="1" t="s">
        <v>894</v>
      </c>
    </row>
    <row r="232" spans="2:33" ht="13.5" thickBot="1" x14ac:dyDescent="0.35">
      <c r="B232" s="1">
        <v>229</v>
      </c>
      <c r="C232" s="1">
        <v>7</v>
      </c>
      <c r="D232" s="1" t="s">
        <v>10</v>
      </c>
      <c r="E232" s="1">
        <v>2</v>
      </c>
      <c r="F232" s="1">
        <v>11</v>
      </c>
      <c r="G232" s="1" t="s">
        <v>13</v>
      </c>
      <c r="H232" s="1">
        <v>1</v>
      </c>
      <c r="I232" s="1" t="s">
        <v>3</v>
      </c>
      <c r="J232" s="3" t="s">
        <v>2181</v>
      </c>
      <c r="K232" s="3" t="s">
        <v>2358</v>
      </c>
      <c r="L232" s="9" t="s">
        <v>2182</v>
      </c>
      <c r="M232" s="6" t="s">
        <v>1799</v>
      </c>
      <c r="N232" s="6" t="s">
        <v>1774</v>
      </c>
      <c r="O232" s="6"/>
      <c r="P232" s="11" t="s">
        <v>1805</v>
      </c>
      <c r="Q232" s="6" t="s">
        <v>1789</v>
      </c>
      <c r="R232" s="6" t="s">
        <v>2336</v>
      </c>
      <c r="S232" s="12" t="s">
        <v>2061</v>
      </c>
      <c r="T232" s="12" t="s">
        <v>2063</v>
      </c>
      <c r="U232" s="6"/>
      <c r="V232" s="8" t="s">
        <v>2063</v>
      </c>
      <c r="W232" s="6"/>
      <c r="X232" s="28" t="s">
        <v>2063</v>
      </c>
      <c r="Y232" s="36">
        <v>1</v>
      </c>
      <c r="Z232" s="37" t="s">
        <v>2063</v>
      </c>
      <c r="AA232" s="40"/>
      <c r="AB232" s="43" t="s">
        <v>2063</v>
      </c>
      <c r="AC232" s="40"/>
      <c r="AD232" s="38" t="s">
        <v>2063</v>
      </c>
      <c r="AE232" s="33" t="s">
        <v>2184</v>
      </c>
      <c r="AF232" s="33" t="s">
        <v>2183</v>
      </c>
      <c r="AG232" s="3" t="s">
        <v>2071</v>
      </c>
    </row>
    <row r="233" spans="2:33" ht="13.5" thickBot="1" x14ac:dyDescent="0.35">
      <c r="B233" s="1">
        <v>230</v>
      </c>
      <c r="C233" s="1">
        <v>7</v>
      </c>
      <c r="D233" s="1" t="s">
        <v>10</v>
      </c>
      <c r="E233" s="1">
        <v>2</v>
      </c>
      <c r="F233" s="1">
        <v>11</v>
      </c>
      <c r="G233" s="1" t="s">
        <v>13</v>
      </c>
      <c r="H233" s="1">
        <v>2</v>
      </c>
      <c r="I233" s="1" t="s">
        <v>4</v>
      </c>
      <c r="J233" s="3" t="s">
        <v>1957</v>
      </c>
      <c r="K233" s="3" t="s">
        <v>2358</v>
      </c>
      <c r="L233" s="9" t="s">
        <v>1958</v>
      </c>
      <c r="M233" s="6" t="s">
        <v>1799</v>
      </c>
      <c r="N233" s="6" t="s">
        <v>1774</v>
      </c>
      <c r="O233" s="12"/>
      <c r="P233" s="11" t="s">
        <v>1805</v>
      </c>
      <c r="Q233" s="6" t="s">
        <v>1790</v>
      </c>
      <c r="R233" s="6" t="s">
        <v>1959</v>
      </c>
      <c r="S233" s="6"/>
      <c r="T233" s="6"/>
      <c r="U233" s="6"/>
      <c r="V233" s="11"/>
      <c r="W233" s="12" t="s">
        <v>2061</v>
      </c>
      <c r="X233" s="29"/>
      <c r="Y233" s="39"/>
      <c r="Z233" s="40"/>
      <c r="AA233" s="40"/>
      <c r="AB233" s="41"/>
      <c r="AC233" s="37">
        <v>1</v>
      </c>
      <c r="AD233" s="42"/>
      <c r="AE233" s="30" t="s">
        <v>1960</v>
      </c>
      <c r="AF233" s="30" t="s">
        <v>1961</v>
      </c>
      <c r="AG233" s="1" t="s">
        <v>1955</v>
      </c>
    </row>
    <row r="234" spans="2:33" ht="13.5" thickBot="1" x14ac:dyDescent="0.35">
      <c r="B234" s="1">
        <v>231</v>
      </c>
      <c r="C234" s="1">
        <v>7</v>
      </c>
      <c r="D234" s="1" t="s">
        <v>10</v>
      </c>
      <c r="E234" s="1">
        <v>2</v>
      </c>
      <c r="F234" s="1">
        <v>11</v>
      </c>
      <c r="G234" s="1" t="s">
        <v>13</v>
      </c>
      <c r="H234" s="1">
        <v>3</v>
      </c>
      <c r="I234" s="1" t="s">
        <v>7</v>
      </c>
      <c r="J234" s="3" t="s">
        <v>1231</v>
      </c>
      <c r="K234" s="3" t="s">
        <v>2358</v>
      </c>
      <c r="L234" s="9" t="s">
        <v>1517</v>
      </c>
      <c r="M234" s="6" t="s">
        <v>1799</v>
      </c>
      <c r="N234" s="6" t="s">
        <v>1774</v>
      </c>
      <c r="O234" s="12"/>
      <c r="P234" s="11" t="s">
        <v>1805</v>
      </c>
      <c r="Q234" s="6" t="s">
        <v>2081</v>
      </c>
      <c r="R234" s="6" t="s">
        <v>2185</v>
      </c>
      <c r="S234" s="6"/>
      <c r="T234" s="6"/>
      <c r="U234" s="6"/>
      <c r="V234" s="11"/>
      <c r="W234" s="12" t="s">
        <v>2061</v>
      </c>
      <c r="X234" s="29"/>
      <c r="Y234" s="39"/>
      <c r="Z234" s="40"/>
      <c r="AA234" s="40"/>
      <c r="AB234" s="41"/>
      <c r="AC234" s="37">
        <v>1</v>
      </c>
      <c r="AD234" s="42"/>
      <c r="AE234" s="30" t="s">
        <v>1230</v>
      </c>
      <c r="AF234" s="30" t="s">
        <v>1229</v>
      </c>
      <c r="AG234" s="1" t="s">
        <v>1935</v>
      </c>
    </row>
    <row r="235" spans="2:33" ht="13.5" thickBot="1" x14ac:dyDescent="0.35">
      <c r="B235" s="1">
        <v>232</v>
      </c>
      <c r="C235" s="1">
        <v>7</v>
      </c>
      <c r="D235" s="1" t="s">
        <v>10</v>
      </c>
      <c r="E235" s="1">
        <v>2</v>
      </c>
      <c r="F235" s="1">
        <v>11</v>
      </c>
      <c r="G235" s="1" t="s">
        <v>13</v>
      </c>
      <c r="H235" s="1">
        <v>4</v>
      </c>
      <c r="I235" s="1" t="s">
        <v>8</v>
      </c>
      <c r="J235" s="3" t="s">
        <v>278</v>
      </c>
      <c r="K235" s="3" t="s">
        <v>2360</v>
      </c>
      <c r="L235" s="9" t="s">
        <v>1518</v>
      </c>
      <c r="M235" s="6" t="s">
        <v>1799</v>
      </c>
      <c r="N235" s="6" t="s">
        <v>1774</v>
      </c>
      <c r="O235" s="6" t="s">
        <v>1757</v>
      </c>
      <c r="P235" s="11" t="s">
        <v>1805</v>
      </c>
      <c r="Q235" s="6" t="s">
        <v>1881</v>
      </c>
      <c r="R235" s="6" t="s">
        <v>2186</v>
      </c>
      <c r="S235" s="6"/>
      <c r="T235" s="12" t="s">
        <v>2061</v>
      </c>
      <c r="U235" s="6"/>
      <c r="V235" s="8" t="s">
        <v>2061</v>
      </c>
      <c r="W235" s="6" t="s">
        <v>2061</v>
      </c>
      <c r="X235" s="28" t="s">
        <v>2061</v>
      </c>
      <c r="Y235" s="39"/>
      <c r="Z235" s="37">
        <v>1</v>
      </c>
      <c r="AA235" s="40"/>
      <c r="AB235" s="43">
        <v>1</v>
      </c>
      <c r="AC235" s="37">
        <v>1</v>
      </c>
      <c r="AD235" s="38">
        <v>1</v>
      </c>
      <c r="AE235" s="30" t="s">
        <v>1226</v>
      </c>
      <c r="AF235" s="30" t="s">
        <v>1227</v>
      </c>
      <c r="AG235" s="1" t="s">
        <v>1228</v>
      </c>
    </row>
    <row r="236" spans="2:33" ht="13.5" thickBot="1" x14ac:dyDescent="0.35">
      <c r="B236" s="1">
        <v>233</v>
      </c>
      <c r="C236" s="1">
        <v>7</v>
      </c>
      <c r="D236" s="1" t="s">
        <v>10</v>
      </c>
      <c r="E236" s="1">
        <v>2</v>
      </c>
      <c r="F236" s="1">
        <v>11</v>
      </c>
      <c r="G236" s="1" t="s">
        <v>13</v>
      </c>
      <c r="H236" s="1">
        <v>5</v>
      </c>
      <c r="I236" s="1" t="s">
        <v>5</v>
      </c>
      <c r="J236" s="3" t="s">
        <v>1203</v>
      </c>
      <c r="K236" s="3" t="s">
        <v>2358</v>
      </c>
      <c r="L236" s="9" t="s">
        <v>1519</v>
      </c>
      <c r="M236" s="6" t="s">
        <v>1799</v>
      </c>
      <c r="N236" s="6" t="s">
        <v>1770</v>
      </c>
      <c r="O236" s="6" t="s">
        <v>2187</v>
      </c>
      <c r="P236" s="11" t="s">
        <v>1805</v>
      </c>
      <c r="Q236" s="6" t="s">
        <v>1794</v>
      </c>
      <c r="R236" s="12"/>
      <c r="S236" s="6"/>
      <c r="T236" s="6"/>
      <c r="U236" s="6"/>
      <c r="V236" s="11"/>
      <c r="W236" s="12" t="s">
        <v>2061</v>
      </c>
      <c r="X236" s="29"/>
      <c r="Y236" s="39"/>
      <c r="Z236" s="40"/>
      <c r="AA236" s="40"/>
      <c r="AB236" s="41"/>
      <c r="AC236" s="37">
        <v>1</v>
      </c>
      <c r="AD236" s="42"/>
      <c r="AE236" s="30" t="s">
        <v>1204</v>
      </c>
      <c r="AF236" s="30" t="s">
        <v>1205</v>
      </c>
      <c r="AG236" s="1" t="s">
        <v>1206</v>
      </c>
    </row>
    <row r="237" spans="2:33" ht="13.5" thickBot="1" x14ac:dyDescent="0.35">
      <c r="B237" s="1">
        <v>234</v>
      </c>
      <c r="C237" s="1">
        <v>7</v>
      </c>
      <c r="D237" s="1" t="s">
        <v>10</v>
      </c>
      <c r="E237" s="1">
        <v>2</v>
      </c>
      <c r="F237" s="1">
        <v>11</v>
      </c>
      <c r="G237" s="1" t="s">
        <v>13</v>
      </c>
      <c r="H237" s="1">
        <v>6</v>
      </c>
      <c r="I237" s="1" t="s">
        <v>9</v>
      </c>
      <c r="J237" s="3" t="s">
        <v>1210</v>
      </c>
      <c r="K237" s="3" t="s">
        <v>2358</v>
      </c>
      <c r="L237" s="9" t="s">
        <v>1520</v>
      </c>
      <c r="M237" s="6" t="s">
        <v>1799</v>
      </c>
      <c r="N237" s="6" t="s">
        <v>1793</v>
      </c>
      <c r="O237" s="6" t="s">
        <v>1900</v>
      </c>
      <c r="P237" s="11" t="s">
        <v>1805</v>
      </c>
      <c r="Q237" s="6" t="s">
        <v>1835</v>
      </c>
      <c r="R237" s="6" t="s">
        <v>1879</v>
      </c>
      <c r="S237" s="6"/>
      <c r="T237" s="6"/>
      <c r="U237" s="12"/>
      <c r="V237" s="11"/>
      <c r="W237" s="12" t="s">
        <v>2061</v>
      </c>
      <c r="X237" s="29"/>
      <c r="Y237" s="39"/>
      <c r="Z237" s="40"/>
      <c r="AA237" s="37" t="s">
        <v>2063</v>
      </c>
      <c r="AB237" s="41"/>
      <c r="AC237" s="37">
        <v>1</v>
      </c>
      <c r="AD237" s="42"/>
      <c r="AE237" s="30" t="s">
        <v>1211</v>
      </c>
      <c r="AF237" s="30" t="s">
        <v>1212</v>
      </c>
      <c r="AG237" s="1" t="s">
        <v>1213</v>
      </c>
    </row>
    <row r="238" spans="2:33" ht="13.5" thickBot="1" x14ac:dyDescent="0.35">
      <c r="B238" s="1">
        <v>235</v>
      </c>
      <c r="C238" s="1">
        <v>7</v>
      </c>
      <c r="D238" s="1" t="s">
        <v>10</v>
      </c>
      <c r="E238" s="1">
        <v>2</v>
      </c>
      <c r="F238" s="1">
        <v>11</v>
      </c>
      <c r="G238" s="1" t="s">
        <v>13</v>
      </c>
      <c r="H238" s="1">
        <v>7</v>
      </c>
      <c r="I238" s="1" t="s">
        <v>10</v>
      </c>
      <c r="J238" s="3" t="s">
        <v>1222</v>
      </c>
      <c r="K238" s="3" t="s">
        <v>2358</v>
      </c>
      <c r="L238" s="9" t="s">
        <v>1521</v>
      </c>
      <c r="M238" s="6" t="s">
        <v>1799</v>
      </c>
      <c r="N238" s="6" t="s">
        <v>1861</v>
      </c>
      <c r="O238" s="6" t="s">
        <v>1758</v>
      </c>
      <c r="P238" s="11" t="s">
        <v>1805</v>
      </c>
      <c r="Q238" s="6" t="s">
        <v>1836</v>
      </c>
      <c r="R238" s="6" t="s">
        <v>1742</v>
      </c>
      <c r="S238" s="12" t="s">
        <v>2061</v>
      </c>
      <c r="T238" s="12" t="s">
        <v>2061</v>
      </c>
      <c r="U238" s="12" t="s">
        <v>2061</v>
      </c>
      <c r="V238" s="11"/>
      <c r="W238" s="12" t="s">
        <v>2061</v>
      </c>
      <c r="X238" s="29"/>
      <c r="Y238" s="36">
        <v>1</v>
      </c>
      <c r="Z238" s="37">
        <v>1</v>
      </c>
      <c r="AA238" s="37">
        <v>1</v>
      </c>
      <c r="AB238" s="41"/>
      <c r="AC238" s="37">
        <v>1</v>
      </c>
      <c r="AD238" s="42"/>
      <c r="AE238" s="30" t="s">
        <v>1223</v>
      </c>
      <c r="AF238" s="30" t="s">
        <v>1224</v>
      </c>
      <c r="AG238" s="1" t="s">
        <v>1225</v>
      </c>
    </row>
    <row r="239" spans="2:33" ht="13.5" thickBot="1" x14ac:dyDescent="0.35">
      <c r="B239" s="1">
        <v>236</v>
      </c>
      <c r="C239" s="1">
        <v>7</v>
      </c>
      <c r="D239" s="1" t="s">
        <v>10</v>
      </c>
      <c r="E239" s="1">
        <v>2</v>
      </c>
      <c r="F239" s="1">
        <v>11</v>
      </c>
      <c r="G239" s="1" t="s">
        <v>13</v>
      </c>
      <c r="H239" s="1">
        <v>8</v>
      </c>
      <c r="I239" s="1" t="s">
        <v>11</v>
      </c>
      <c r="J239" s="3" t="s">
        <v>18</v>
      </c>
      <c r="K239" s="3" t="s">
        <v>2358</v>
      </c>
      <c r="L239" s="9" t="s">
        <v>1522</v>
      </c>
      <c r="M239" s="6" t="s">
        <v>1799</v>
      </c>
      <c r="N239" s="6" t="s">
        <v>1775</v>
      </c>
      <c r="O239" s="12"/>
      <c r="P239" s="11" t="s">
        <v>1805</v>
      </c>
      <c r="Q239" s="6" t="s">
        <v>1866</v>
      </c>
      <c r="R239" s="12"/>
      <c r="S239" s="6"/>
      <c r="T239" s="6"/>
      <c r="U239" s="6"/>
      <c r="V239" s="11"/>
      <c r="W239" s="12" t="s">
        <v>2061</v>
      </c>
      <c r="X239" s="29"/>
      <c r="Y239" s="39"/>
      <c r="Z239" s="40"/>
      <c r="AA239" s="40"/>
      <c r="AB239" s="41"/>
      <c r="AC239" s="37">
        <v>1</v>
      </c>
      <c r="AD239" s="42"/>
      <c r="AE239" s="30" t="s">
        <v>1207</v>
      </c>
      <c r="AF239" s="30" t="s">
        <v>1208</v>
      </c>
      <c r="AG239" s="1" t="s">
        <v>1209</v>
      </c>
    </row>
    <row r="240" spans="2:33" ht="13.5" thickBot="1" x14ac:dyDescent="0.35">
      <c r="B240" s="1">
        <v>237</v>
      </c>
      <c r="C240" s="1">
        <v>7</v>
      </c>
      <c r="D240" s="1" t="s">
        <v>10</v>
      </c>
      <c r="E240" s="1">
        <v>2</v>
      </c>
      <c r="F240" s="1">
        <v>11</v>
      </c>
      <c r="G240" s="1" t="s">
        <v>13</v>
      </c>
      <c r="H240" s="1">
        <v>9</v>
      </c>
      <c r="I240" s="1" t="s">
        <v>6</v>
      </c>
      <c r="J240" s="3" t="s">
        <v>1214</v>
      </c>
      <c r="K240" s="3" t="s">
        <v>2361</v>
      </c>
      <c r="L240" s="9" t="s">
        <v>1523</v>
      </c>
      <c r="M240" s="6" t="s">
        <v>1799</v>
      </c>
      <c r="N240" s="6" t="s">
        <v>1800</v>
      </c>
      <c r="O240" s="6" t="s">
        <v>1746</v>
      </c>
      <c r="P240" s="11" t="s">
        <v>1805</v>
      </c>
      <c r="Q240" s="6" t="s">
        <v>1867</v>
      </c>
      <c r="R240" s="12"/>
      <c r="S240" s="12" t="s">
        <v>2063</v>
      </c>
      <c r="T240" s="6"/>
      <c r="U240" s="12" t="s">
        <v>2063</v>
      </c>
      <c r="V240" s="11"/>
      <c r="W240" s="12" t="s">
        <v>2061</v>
      </c>
      <c r="X240" s="29"/>
      <c r="Y240" s="36" t="s">
        <v>2063</v>
      </c>
      <c r="Z240" s="40"/>
      <c r="AA240" s="37" t="s">
        <v>2063</v>
      </c>
      <c r="AB240" s="41"/>
      <c r="AC240" s="37">
        <v>1</v>
      </c>
      <c r="AD240" s="42"/>
      <c r="AE240" s="30" t="s">
        <v>1215</v>
      </c>
      <c r="AF240" s="30" t="s">
        <v>1216</v>
      </c>
      <c r="AG240" s="1" t="s">
        <v>1217</v>
      </c>
    </row>
    <row r="241" spans="2:35" ht="13.5" thickBot="1" x14ac:dyDescent="0.35">
      <c r="B241" s="1">
        <v>238</v>
      </c>
      <c r="C241" s="1">
        <v>7</v>
      </c>
      <c r="D241" s="1" t="s">
        <v>10</v>
      </c>
      <c r="E241" s="1">
        <v>2</v>
      </c>
      <c r="F241" s="1">
        <v>11</v>
      </c>
      <c r="G241" s="1" t="s">
        <v>13</v>
      </c>
      <c r="H241" s="1">
        <v>10</v>
      </c>
      <c r="I241" s="1" t="s">
        <v>12</v>
      </c>
      <c r="J241" s="3" t="s">
        <v>1218</v>
      </c>
      <c r="K241" s="3" t="s">
        <v>2358</v>
      </c>
      <c r="L241" s="9" t="s">
        <v>1517</v>
      </c>
      <c r="M241" s="6" t="s">
        <v>1799</v>
      </c>
      <c r="N241" s="6" t="s">
        <v>1766</v>
      </c>
      <c r="O241" s="12"/>
      <c r="P241" s="11" t="s">
        <v>1805</v>
      </c>
      <c r="Q241" s="6" t="s">
        <v>1882</v>
      </c>
      <c r="R241" s="6" t="s">
        <v>1764</v>
      </c>
      <c r="S241" s="6"/>
      <c r="T241" s="12" t="s">
        <v>2061</v>
      </c>
      <c r="U241" s="6"/>
      <c r="V241" s="8" t="s">
        <v>2061</v>
      </c>
      <c r="W241" s="12" t="s">
        <v>2061</v>
      </c>
      <c r="X241" s="28" t="s">
        <v>2061</v>
      </c>
      <c r="Y241" s="39"/>
      <c r="Z241" s="37">
        <v>1</v>
      </c>
      <c r="AA241" s="40"/>
      <c r="AB241" s="43">
        <v>1</v>
      </c>
      <c r="AC241" s="37">
        <v>1</v>
      </c>
      <c r="AD241" s="38">
        <v>1</v>
      </c>
      <c r="AE241" s="30" t="s">
        <v>1219</v>
      </c>
      <c r="AF241" s="30" t="s">
        <v>1220</v>
      </c>
      <c r="AG241" s="1" t="s">
        <v>1221</v>
      </c>
      <c r="AH241" s="31" t="s">
        <v>2369</v>
      </c>
      <c r="AI241" s="7" t="s">
        <v>1935</v>
      </c>
    </row>
    <row r="242" spans="2:35" ht="13.5" thickBot="1" x14ac:dyDescent="0.35">
      <c r="B242" s="1">
        <v>239</v>
      </c>
      <c r="C242" s="1">
        <v>7</v>
      </c>
      <c r="D242" s="1" t="s">
        <v>10</v>
      </c>
      <c r="E242" s="1">
        <v>2</v>
      </c>
      <c r="F242" s="1">
        <v>11</v>
      </c>
      <c r="G242" s="1" t="s">
        <v>13</v>
      </c>
      <c r="H242" s="1">
        <v>11</v>
      </c>
      <c r="I242" s="1" t="s">
        <v>13</v>
      </c>
      <c r="J242" s="3" t="s">
        <v>2189</v>
      </c>
      <c r="K242" s="3" t="s">
        <v>2358</v>
      </c>
      <c r="L242" s="9" t="s">
        <v>2188</v>
      </c>
      <c r="M242" s="6" t="s">
        <v>1799</v>
      </c>
      <c r="N242" s="6" t="s">
        <v>1771</v>
      </c>
      <c r="O242" s="6" t="s">
        <v>2337</v>
      </c>
      <c r="P242" s="11" t="s">
        <v>1805</v>
      </c>
      <c r="Q242" s="6" t="s">
        <v>1883</v>
      </c>
      <c r="R242" s="6" t="s">
        <v>2279</v>
      </c>
      <c r="S242" s="6"/>
      <c r="T242" s="6"/>
      <c r="U242" s="6"/>
      <c r="V242" s="8" t="s">
        <v>2061</v>
      </c>
      <c r="W242" s="12" t="s">
        <v>2061</v>
      </c>
      <c r="X242" s="28" t="s">
        <v>2061</v>
      </c>
      <c r="Y242" s="39"/>
      <c r="Z242" s="40"/>
      <c r="AA242" s="40"/>
      <c r="AB242" s="43">
        <v>1</v>
      </c>
      <c r="AC242" s="37">
        <v>1</v>
      </c>
      <c r="AD242" s="38">
        <v>1</v>
      </c>
      <c r="AE242" s="33" t="s">
        <v>2192</v>
      </c>
      <c r="AF242" s="33" t="s">
        <v>2191</v>
      </c>
      <c r="AG242" s="3" t="s">
        <v>2190</v>
      </c>
    </row>
    <row r="243" spans="2:35" ht="13.5" thickBot="1" x14ac:dyDescent="0.35">
      <c r="B243" s="1">
        <v>240</v>
      </c>
      <c r="C243" s="1">
        <v>7</v>
      </c>
      <c r="D243" s="1" t="s">
        <v>10</v>
      </c>
      <c r="E243" s="1">
        <v>2</v>
      </c>
      <c r="F243" s="1">
        <v>11</v>
      </c>
      <c r="G243" s="1" t="s">
        <v>13</v>
      </c>
      <c r="H243" s="1">
        <v>12</v>
      </c>
      <c r="I243" s="1" t="s">
        <v>14</v>
      </c>
      <c r="J243" s="3" t="s">
        <v>1232</v>
      </c>
      <c r="K243" s="3" t="s">
        <v>2362</v>
      </c>
      <c r="L243" s="9" t="s">
        <v>1524</v>
      </c>
      <c r="M243" s="6" t="s">
        <v>1799</v>
      </c>
      <c r="N243" s="6" t="s">
        <v>1771</v>
      </c>
      <c r="O243" s="6" t="s">
        <v>2251</v>
      </c>
      <c r="P243" s="11" t="s">
        <v>1805</v>
      </c>
      <c r="Q243" s="6" t="s">
        <v>1870</v>
      </c>
      <c r="R243" s="12"/>
      <c r="S243" s="6"/>
      <c r="T243" s="6"/>
      <c r="U243" s="6"/>
      <c r="V243" s="11"/>
      <c r="W243" s="12" t="s">
        <v>2061</v>
      </c>
      <c r="X243" s="29"/>
      <c r="Y243" s="39"/>
      <c r="Z243" s="37"/>
      <c r="AA243" s="40"/>
      <c r="AB243" s="41"/>
      <c r="AC243" s="37">
        <v>1</v>
      </c>
      <c r="AD243" s="42"/>
      <c r="AE243" s="30" t="s">
        <v>1233</v>
      </c>
      <c r="AF243" s="30" t="s">
        <v>1234</v>
      </c>
      <c r="AG243" s="1" t="s">
        <v>1235</v>
      </c>
    </row>
    <row r="244" spans="2:35" ht="13.5" thickBot="1" x14ac:dyDescent="0.35">
      <c r="B244" s="1">
        <v>241</v>
      </c>
      <c r="C244" s="1">
        <v>7</v>
      </c>
      <c r="D244" s="1" t="s">
        <v>10</v>
      </c>
      <c r="E244" s="1">
        <v>3</v>
      </c>
      <c r="F244" s="1">
        <v>3</v>
      </c>
      <c r="G244" s="1" t="s">
        <v>7</v>
      </c>
      <c r="H244" s="1">
        <v>1</v>
      </c>
      <c r="I244" s="1" t="s">
        <v>3</v>
      </c>
      <c r="J244" s="3" t="s">
        <v>1181</v>
      </c>
      <c r="K244" s="3" t="s">
        <v>2358</v>
      </c>
      <c r="L244" s="9" t="s">
        <v>1987</v>
      </c>
      <c r="M244" s="6" t="s">
        <v>1799</v>
      </c>
      <c r="N244" s="6" t="s">
        <v>1800</v>
      </c>
      <c r="O244" s="6" t="s">
        <v>1855</v>
      </c>
      <c r="P244" s="11" t="s">
        <v>1797</v>
      </c>
      <c r="Q244" s="6" t="s">
        <v>1778</v>
      </c>
      <c r="R244" s="12"/>
      <c r="S244" s="6"/>
      <c r="T244" s="12" t="s">
        <v>2061</v>
      </c>
      <c r="U244" s="6"/>
      <c r="V244" s="11"/>
      <c r="W244" s="12" t="s">
        <v>2061</v>
      </c>
      <c r="X244" s="29"/>
      <c r="Y244" s="39"/>
      <c r="Z244" s="37">
        <v>1</v>
      </c>
      <c r="AA244" s="40"/>
      <c r="AB244" s="41"/>
      <c r="AC244" s="37">
        <v>1</v>
      </c>
      <c r="AD244" s="42"/>
      <c r="AE244" s="30" t="s">
        <v>1180</v>
      </c>
      <c r="AF244" s="30" t="s">
        <v>1178</v>
      </c>
      <c r="AG244" s="1" t="s">
        <v>1179</v>
      </c>
    </row>
    <row r="245" spans="2:35" ht="13.5" thickBot="1" x14ac:dyDescent="0.35">
      <c r="B245" s="1">
        <v>242</v>
      </c>
      <c r="C245" s="1">
        <v>7</v>
      </c>
      <c r="D245" s="1" t="s">
        <v>10</v>
      </c>
      <c r="E245" s="1">
        <v>3</v>
      </c>
      <c r="F245" s="1">
        <v>3</v>
      </c>
      <c r="G245" s="1" t="s">
        <v>7</v>
      </c>
      <c r="H245" s="1">
        <v>2</v>
      </c>
      <c r="I245" s="1" t="s">
        <v>4</v>
      </c>
      <c r="J245" s="3" t="s">
        <v>1170</v>
      </c>
      <c r="K245" s="3" t="s">
        <v>2358</v>
      </c>
      <c r="L245" s="9" t="s">
        <v>1525</v>
      </c>
      <c r="M245" s="6" t="s">
        <v>1799</v>
      </c>
      <c r="N245" s="6" t="s">
        <v>1793</v>
      </c>
      <c r="O245" s="12"/>
      <c r="P245" s="11" t="s">
        <v>1797</v>
      </c>
      <c r="Q245" s="6" t="s">
        <v>1779</v>
      </c>
      <c r="R245" s="6" t="s">
        <v>2338</v>
      </c>
      <c r="S245" s="6"/>
      <c r="T245" s="6"/>
      <c r="U245" s="6"/>
      <c r="V245" s="11"/>
      <c r="W245" s="12" t="s">
        <v>2061</v>
      </c>
      <c r="X245" s="29"/>
      <c r="Y245" s="39"/>
      <c r="Z245" s="40"/>
      <c r="AA245" s="40"/>
      <c r="AB245" s="41"/>
      <c r="AC245" s="37">
        <v>1</v>
      </c>
      <c r="AD245" s="42"/>
      <c r="AE245" s="30" t="s">
        <v>1171</v>
      </c>
      <c r="AF245" s="30" t="s">
        <v>1172</v>
      </c>
      <c r="AG245" s="1" t="s">
        <v>1173</v>
      </c>
    </row>
    <row r="246" spans="2:35" ht="13.5" thickBot="1" x14ac:dyDescent="0.35">
      <c r="B246" s="1">
        <v>243</v>
      </c>
      <c r="C246" s="1">
        <v>7</v>
      </c>
      <c r="D246" s="1" t="s">
        <v>10</v>
      </c>
      <c r="E246" s="1">
        <v>3</v>
      </c>
      <c r="F246" s="1">
        <v>3</v>
      </c>
      <c r="G246" s="1" t="s">
        <v>7</v>
      </c>
      <c r="H246" s="1">
        <v>3</v>
      </c>
      <c r="I246" s="1" t="s">
        <v>7</v>
      </c>
      <c r="J246" s="3" t="s">
        <v>1175</v>
      </c>
      <c r="K246" s="3" t="s">
        <v>2358</v>
      </c>
      <c r="L246" s="9" t="s">
        <v>1526</v>
      </c>
      <c r="M246" s="6" t="s">
        <v>1799</v>
      </c>
      <c r="N246" s="6" t="s">
        <v>1768</v>
      </c>
      <c r="O246" s="6" t="s">
        <v>1879</v>
      </c>
      <c r="P246" s="11" t="s">
        <v>1797</v>
      </c>
      <c r="Q246" s="6" t="s">
        <v>1780</v>
      </c>
      <c r="R246" s="6" t="s">
        <v>2256</v>
      </c>
      <c r="S246" s="6"/>
      <c r="T246" s="6"/>
      <c r="U246" s="6"/>
      <c r="V246" s="8" t="s">
        <v>2061</v>
      </c>
      <c r="W246" s="12" t="s">
        <v>2061</v>
      </c>
      <c r="X246" s="28" t="s">
        <v>2061</v>
      </c>
      <c r="Y246" s="39"/>
      <c r="Z246" s="40"/>
      <c r="AA246" s="40"/>
      <c r="AB246" s="43">
        <v>1</v>
      </c>
      <c r="AC246" s="37">
        <v>1</v>
      </c>
      <c r="AD246" s="38">
        <v>1</v>
      </c>
      <c r="AE246" s="30" t="s">
        <v>1174</v>
      </c>
      <c r="AF246" s="30" t="s">
        <v>1176</v>
      </c>
      <c r="AG246" s="1" t="s">
        <v>1177</v>
      </c>
    </row>
    <row r="247" spans="2:35" ht="13.5" thickBot="1" x14ac:dyDescent="0.35">
      <c r="B247" s="1">
        <v>244</v>
      </c>
      <c r="C247" s="1">
        <v>7</v>
      </c>
      <c r="D247" s="1" t="s">
        <v>10</v>
      </c>
      <c r="E247" s="1">
        <v>3</v>
      </c>
      <c r="F247" s="1">
        <v>3</v>
      </c>
      <c r="G247" s="1" t="s">
        <v>7</v>
      </c>
      <c r="H247" s="1">
        <v>4</v>
      </c>
      <c r="I247" s="1" t="s">
        <v>8</v>
      </c>
      <c r="J247" s="3" t="s">
        <v>1199</v>
      </c>
      <c r="K247" s="3" t="s">
        <v>2358</v>
      </c>
      <c r="L247" s="9" t="s">
        <v>1527</v>
      </c>
      <c r="M247" s="6" t="s">
        <v>1799</v>
      </c>
      <c r="N247" s="6" t="s">
        <v>1767</v>
      </c>
      <c r="O247" s="6" t="s">
        <v>1755</v>
      </c>
      <c r="P247" s="11" t="s">
        <v>1797</v>
      </c>
      <c r="Q247" s="6" t="s">
        <v>2077</v>
      </c>
      <c r="R247" s="6" t="s">
        <v>2311</v>
      </c>
      <c r="S247" s="6"/>
      <c r="T247" s="6"/>
      <c r="U247" s="6"/>
      <c r="V247" s="11"/>
      <c r="W247" s="12" t="s">
        <v>2061</v>
      </c>
      <c r="X247" s="29"/>
      <c r="Y247" s="39"/>
      <c r="Z247" s="40"/>
      <c r="AA247" s="40"/>
      <c r="AB247" s="41"/>
      <c r="AC247" s="37">
        <v>1</v>
      </c>
      <c r="AD247" s="42"/>
      <c r="AE247" s="30" t="s">
        <v>1200</v>
      </c>
      <c r="AF247" s="30" t="s">
        <v>1201</v>
      </c>
      <c r="AG247" s="1" t="s">
        <v>1202</v>
      </c>
    </row>
    <row r="248" spans="2:35" ht="13.5" thickBot="1" x14ac:dyDescent="0.35">
      <c r="B248" s="1">
        <v>245</v>
      </c>
      <c r="C248" s="1">
        <v>7</v>
      </c>
      <c r="D248" s="1" t="s">
        <v>10</v>
      </c>
      <c r="E248" s="1">
        <v>3</v>
      </c>
      <c r="F248" s="1">
        <v>3</v>
      </c>
      <c r="G248" s="1" t="s">
        <v>7</v>
      </c>
      <c r="H248" s="1">
        <v>5</v>
      </c>
      <c r="I248" s="1" t="s">
        <v>5</v>
      </c>
      <c r="J248" s="3" t="s">
        <v>1195</v>
      </c>
      <c r="K248" s="3" t="s">
        <v>2362</v>
      </c>
      <c r="L248" s="9" t="s">
        <v>1528</v>
      </c>
      <c r="M248" s="6" t="s">
        <v>1799</v>
      </c>
      <c r="N248" s="6" t="s">
        <v>1769</v>
      </c>
      <c r="O248" s="6" t="s">
        <v>1746</v>
      </c>
      <c r="P248" s="11" t="s">
        <v>1797</v>
      </c>
      <c r="Q248" s="6" t="s">
        <v>2193</v>
      </c>
      <c r="R248" s="6" t="s">
        <v>1742</v>
      </c>
      <c r="S248" s="6"/>
      <c r="T248" s="6"/>
      <c r="U248" s="6"/>
      <c r="V248" s="11"/>
      <c r="W248" s="12" t="s">
        <v>2061</v>
      </c>
      <c r="X248" s="29"/>
      <c r="Y248" s="39"/>
      <c r="Z248" s="40"/>
      <c r="AA248" s="40"/>
      <c r="AB248" s="41"/>
      <c r="AC248" s="37">
        <v>1</v>
      </c>
      <c r="AD248" s="42"/>
      <c r="AE248" s="30" t="s">
        <v>1196</v>
      </c>
      <c r="AF248" s="30" t="s">
        <v>1197</v>
      </c>
      <c r="AG248" s="1" t="s">
        <v>1198</v>
      </c>
    </row>
    <row r="249" spans="2:35" ht="13.5" thickBot="1" x14ac:dyDescent="0.35">
      <c r="B249" s="1">
        <v>246</v>
      </c>
      <c r="C249" s="1">
        <v>7</v>
      </c>
      <c r="D249" s="1" t="s">
        <v>10</v>
      </c>
      <c r="E249" s="1">
        <v>3</v>
      </c>
      <c r="F249" s="1">
        <v>3</v>
      </c>
      <c r="G249" s="1" t="s">
        <v>7</v>
      </c>
      <c r="H249" s="1">
        <v>6</v>
      </c>
      <c r="I249" s="1" t="s">
        <v>9</v>
      </c>
      <c r="J249" s="3" t="s">
        <v>52</v>
      </c>
      <c r="K249" s="3" t="s">
        <v>2361</v>
      </c>
      <c r="L249" s="9" t="s">
        <v>1530</v>
      </c>
      <c r="M249" s="6" t="s">
        <v>1799</v>
      </c>
      <c r="N249" s="6" t="s">
        <v>1793</v>
      </c>
      <c r="O249" s="12"/>
      <c r="P249" s="11" t="s">
        <v>1797</v>
      </c>
      <c r="Q249" s="6" t="s">
        <v>1782</v>
      </c>
      <c r="R249" s="12"/>
      <c r="S249" s="6"/>
      <c r="T249" s="6"/>
      <c r="U249" s="6"/>
      <c r="V249" s="11"/>
      <c r="W249" s="12" t="s">
        <v>2061</v>
      </c>
      <c r="X249" s="29"/>
      <c r="Y249" s="39"/>
      <c r="Z249" s="40"/>
      <c r="AA249" s="40"/>
      <c r="AB249" s="41"/>
      <c r="AC249" s="37">
        <v>1</v>
      </c>
      <c r="AD249" s="42"/>
      <c r="AE249" s="30" t="s">
        <v>1186</v>
      </c>
      <c r="AF249" s="30" t="s">
        <v>1187</v>
      </c>
      <c r="AG249" s="1" t="s">
        <v>1188</v>
      </c>
    </row>
    <row r="250" spans="2:35" ht="13.5" thickBot="1" x14ac:dyDescent="0.35">
      <c r="B250" s="1">
        <v>247</v>
      </c>
      <c r="C250" s="1">
        <v>7</v>
      </c>
      <c r="D250" s="1" t="s">
        <v>10</v>
      </c>
      <c r="E250" s="1">
        <v>3</v>
      </c>
      <c r="F250" s="1">
        <v>3</v>
      </c>
      <c r="G250" s="1" t="s">
        <v>7</v>
      </c>
      <c r="H250" s="1">
        <v>7</v>
      </c>
      <c r="I250" s="1" t="s">
        <v>10</v>
      </c>
      <c r="J250" s="3" t="s">
        <v>1168</v>
      </c>
      <c r="K250" s="3" t="s">
        <v>2358</v>
      </c>
      <c r="L250" s="9" t="s">
        <v>1526</v>
      </c>
      <c r="M250" s="6" t="s">
        <v>1799</v>
      </c>
      <c r="N250" s="6" t="s">
        <v>1769</v>
      </c>
      <c r="O250" s="6" t="s">
        <v>2157</v>
      </c>
      <c r="P250" s="11" t="s">
        <v>1797</v>
      </c>
      <c r="Q250" s="6" t="s">
        <v>1783</v>
      </c>
      <c r="R250" s="6" t="s">
        <v>1758</v>
      </c>
      <c r="S250" s="6"/>
      <c r="T250" s="6"/>
      <c r="U250" s="12" t="s">
        <v>2061</v>
      </c>
      <c r="V250" s="11"/>
      <c r="W250" s="12" t="s">
        <v>2061</v>
      </c>
      <c r="X250" s="29"/>
      <c r="Y250" s="39"/>
      <c r="Z250" s="40"/>
      <c r="AA250" s="37">
        <v>1</v>
      </c>
      <c r="AB250" s="41"/>
      <c r="AC250" s="37">
        <v>1</v>
      </c>
      <c r="AD250" s="42"/>
      <c r="AE250" s="30" t="s">
        <v>1169</v>
      </c>
      <c r="AF250" s="30" t="s">
        <v>1954</v>
      </c>
      <c r="AG250" s="1" t="s">
        <v>1955</v>
      </c>
    </row>
    <row r="251" spans="2:35" ht="13.5" thickBot="1" x14ac:dyDescent="0.35">
      <c r="B251" s="1">
        <v>248</v>
      </c>
      <c r="C251" s="1">
        <v>7</v>
      </c>
      <c r="D251" s="1" t="s">
        <v>10</v>
      </c>
      <c r="E251" s="1">
        <v>3</v>
      </c>
      <c r="F251" s="1">
        <v>3</v>
      </c>
      <c r="G251" s="1" t="s">
        <v>7</v>
      </c>
      <c r="H251" s="1">
        <v>8</v>
      </c>
      <c r="I251" s="1" t="s">
        <v>11</v>
      </c>
      <c r="J251" s="3" t="s">
        <v>2194</v>
      </c>
      <c r="K251" s="3" t="s">
        <v>2362</v>
      </c>
      <c r="L251" s="9" t="s">
        <v>2198</v>
      </c>
      <c r="M251" s="6" t="s">
        <v>1799</v>
      </c>
      <c r="N251" s="6" t="s">
        <v>1772</v>
      </c>
      <c r="O251" s="6" t="s">
        <v>1742</v>
      </c>
      <c r="P251" s="11" t="s">
        <v>1797</v>
      </c>
      <c r="Q251" s="6" t="s">
        <v>1784</v>
      </c>
      <c r="R251" s="12"/>
      <c r="S251" s="12" t="s">
        <v>2061</v>
      </c>
      <c r="T251" s="6"/>
      <c r="U251" s="12" t="s">
        <v>2061</v>
      </c>
      <c r="V251" s="11"/>
      <c r="W251" s="12" t="s">
        <v>2061</v>
      </c>
      <c r="X251" s="29"/>
      <c r="Y251" s="36">
        <v>1</v>
      </c>
      <c r="Z251" s="40"/>
      <c r="AA251" s="37">
        <v>1</v>
      </c>
      <c r="AB251" s="41"/>
      <c r="AC251" s="37">
        <v>1</v>
      </c>
      <c r="AD251" s="42"/>
      <c r="AE251" s="33" t="s">
        <v>2197</v>
      </c>
      <c r="AF251" s="33" t="s">
        <v>2196</v>
      </c>
      <c r="AG251" s="3" t="s">
        <v>2195</v>
      </c>
    </row>
    <row r="252" spans="2:35" ht="13.5" thickBot="1" x14ac:dyDescent="0.35">
      <c r="B252" s="1">
        <v>249</v>
      </c>
      <c r="C252" s="1">
        <v>7</v>
      </c>
      <c r="D252" s="1" t="s">
        <v>10</v>
      </c>
      <c r="E252" s="1">
        <v>3</v>
      </c>
      <c r="F252" s="1">
        <v>3</v>
      </c>
      <c r="G252" s="1" t="s">
        <v>7</v>
      </c>
      <c r="H252" s="1">
        <v>9</v>
      </c>
      <c r="I252" s="1" t="s">
        <v>6</v>
      </c>
      <c r="J252" s="3" t="s">
        <v>1189</v>
      </c>
      <c r="K252" s="3" t="s">
        <v>2361</v>
      </c>
      <c r="L252" s="9" t="s">
        <v>1531</v>
      </c>
      <c r="M252" s="6" t="s">
        <v>1799</v>
      </c>
      <c r="N252" s="6" t="s">
        <v>1772</v>
      </c>
      <c r="O252" s="12"/>
      <c r="P252" s="11" t="s">
        <v>1797</v>
      </c>
      <c r="Q252" s="6" t="s">
        <v>2152</v>
      </c>
      <c r="R252" s="12"/>
      <c r="S252" s="6"/>
      <c r="T252" s="6"/>
      <c r="U252" s="6"/>
      <c r="V252" s="8" t="s">
        <v>2061</v>
      </c>
      <c r="W252" s="12" t="s">
        <v>2061</v>
      </c>
      <c r="X252" s="29"/>
      <c r="Y252" s="39"/>
      <c r="Z252" s="40"/>
      <c r="AA252" s="40"/>
      <c r="AB252" s="43">
        <v>1</v>
      </c>
      <c r="AC252" s="37">
        <v>1</v>
      </c>
      <c r="AD252" s="42"/>
      <c r="AE252" s="30" t="s">
        <v>1190</v>
      </c>
      <c r="AF252" s="30" t="s">
        <v>1191</v>
      </c>
      <c r="AG252" s="1" t="s">
        <v>1192</v>
      </c>
    </row>
    <row r="253" spans="2:35" ht="13.5" thickBot="1" x14ac:dyDescent="0.35">
      <c r="B253" s="1">
        <v>250</v>
      </c>
      <c r="C253" s="1">
        <v>7</v>
      </c>
      <c r="D253" s="1" t="s">
        <v>10</v>
      </c>
      <c r="E253" s="1">
        <v>3</v>
      </c>
      <c r="F253" s="1">
        <v>3</v>
      </c>
      <c r="G253" s="1" t="s">
        <v>7</v>
      </c>
      <c r="H253" s="1">
        <v>10</v>
      </c>
      <c r="I253" s="1" t="s">
        <v>12</v>
      </c>
      <c r="J253" s="3" t="s">
        <v>1182</v>
      </c>
      <c r="K253" s="3" t="s">
        <v>2362</v>
      </c>
      <c r="L253" s="9" t="s">
        <v>1532</v>
      </c>
      <c r="M253" s="6" t="s">
        <v>1799</v>
      </c>
      <c r="N253" s="6" t="s">
        <v>1774</v>
      </c>
      <c r="O253" s="12"/>
      <c r="P253" s="11" t="s">
        <v>1797</v>
      </c>
      <c r="Q253" s="6" t="s">
        <v>1786</v>
      </c>
      <c r="R253" s="6" t="s">
        <v>1855</v>
      </c>
      <c r="S253" s="6"/>
      <c r="T253" s="6"/>
      <c r="U253" s="6"/>
      <c r="V253" s="8" t="s">
        <v>2061</v>
      </c>
      <c r="W253" s="12" t="s">
        <v>2061</v>
      </c>
      <c r="X253" s="29"/>
      <c r="Y253" s="39"/>
      <c r="Z253" s="40"/>
      <c r="AA253" s="40"/>
      <c r="AB253" s="43">
        <v>1</v>
      </c>
      <c r="AC253" s="37">
        <v>1</v>
      </c>
      <c r="AD253" s="42"/>
      <c r="AE253" s="30" t="s">
        <v>1183</v>
      </c>
      <c r="AF253" s="30" t="s">
        <v>1184</v>
      </c>
      <c r="AG253" s="1" t="s">
        <v>1185</v>
      </c>
    </row>
    <row r="254" spans="2:35" ht="13.5" thickBot="1" x14ac:dyDescent="0.35">
      <c r="B254" s="1">
        <v>251</v>
      </c>
      <c r="C254" s="1">
        <v>7</v>
      </c>
      <c r="D254" s="1" t="s">
        <v>10</v>
      </c>
      <c r="E254" s="1">
        <v>3</v>
      </c>
      <c r="F254" s="1">
        <v>3</v>
      </c>
      <c r="G254" s="1" t="s">
        <v>7</v>
      </c>
      <c r="H254" s="1">
        <v>11</v>
      </c>
      <c r="I254" s="1" t="s">
        <v>13</v>
      </c>
      <c r="J254" s="3" t="s">
        <v>2199</v>
      </c>
      <c r="K254" s="3" t="s">
        <v>2361</v>
      </c>
      <c r="L254" s="9" t="s">
        <v>2203</v>
      </c>
      <c r="M254" s="6" t="s">
        <v>1799</v>
      </c>
      <c r="N254" s="6" t="s">
        <v>1772</v>
      </c>
      <c r="O254" s="6" t="s">
        <v>2204</v>
      </c>
      <c r="P254" s="11" t="s">
        <v>1797</v>
      </c>
      <c r="Q254" s="6" t="s">
        <v>1798</v>
      </c>
      <c r="R254" s="12"/>
      <c r="S254" s="6"/>
      <c r="T254" s="6"/>
      <c r="U254" s="6"/>
      <c r="V254" s="11"/>
      <c r="W254" s="12" t="s">
        <v>2061</v>
      </c>
      <c r="X254" s="29"/>
      <c r="Y254" s="39"/>
      <c r="Z254" s="40"/>
      <c r="AA254" s="40"/>
      <c r="AB254" s="41"/>
      <c r="AC254" s="37">
        <v>1</v>
      </c>
      <c r="AD254" s="42"/>
      <c r="AE254" s="33" t="s">
        <v>2202</v>
      </c>
      <c r="AF254" s="33" t="s">
        <v>2201</v>
      </c>
      <c r="AG254" s="3" t="s">
        <v>2200</v>
      </c>
    </row>
    <row r="255" spans="2:35" ht="13.5" thickBot="1" x14ac:dyDescent="0.35">
      <c r="B255" s="1">
        <v>252</v>
      </c>
      <c r="C255" s="1">
        <v>7</v>
      </c>
      <c r="D255" s="1" t="s">
        <v>10</v>
      </c>
      <c r="E255" s="1">
        <v>3</v>
      </c>
      <c r="F255" s="1">
        <v>3</v>
      </c>
      <c r="G255" s="1" t="s">
        <v>7</v>
      </c>
      <c r="H255" s="1">
        <v>12</v>
      </c>
      <c r="I255" s="1" t="s">
        <v>14</v>
      </c>
      <c r="J255" s="3" t="s">
        <v>1193</v>
      </c>
      <c r="K255" s="3" t="s">
        <v>2358</v>
      </c>
      <c r="L255" s="9" t="s">
        <v>1533</v>
      </c>
      <c r="M255" s="6" t="s">
        <v>1799</v>
      </c>
      <c r="N255" s="6" t="s">
        <v>1775</v>
      </c>
      <c r="O255" s="12"/>
      <c r="P255" s="11" t="s">
        <v>1797</v>
      </c>
      <c r="Q255" s="6" t="s">
        <v>1871</v>
      </c>
      <c r="R255" s="12"/>
      <c r="S255" s="6"/>
      <c r="T255" s="12" t="s">
        <v>2061</v>
      </c>
      <c r="U255" s="6"/>
      <c r="V255" s="8" t="s">
        <v>2061</v>
      </c>
      <c r="W255" s="12" t="s">
        <v>2061</v>
      </c>
      <c r="X255" s="29"/>
      <c r="Y255" s="39"/>
      <c r="Z255" s="37">
        <v>1</v>
      </c>
      <c r="AA255" s="40"/>
      <c r="AB255" s="43">
        <v>1</v>
      </c>
      <c r="AC255" s="37">
        <v>1</v>
      </c>
      <c r="AD255" s="42"/>
      <c r="AE255" s="30" t="s">
        <v>1194</v>
      </c>
      <c r="AF255" s="33" t="s">
        <v>2205</v>
      </c>
      <c r="AG255" s="3" t="s">
        <v>2200</v>
      </c>
    </row>
    <row r="256" spans="2:35" ht="13.5" thickBot="1" x14ac:dyDescent="0.35">
      <c r="B256" s="1">
        <v>253</v>
      </c>
      <c r="C256" s="1">
        <v>8</v>
      </c>
      <c r="D256" s="1" t="s">
        <v>11</v>
      </c>
      <c r="E256" s="1">
        <v>1</v>
      </c>
      <c r="F256" s="1">
        <v>8</v>
      </c>
      <c r="G256" s="1" t="s">
        <v>11</v>
      </c>
      <c r="H256" s="1">
        <v>1</v>
      </c>
      <c r="I256" s="1" t="s">
        <v>3</v>
      </c>
      <c r="J256" s="3" t="s">
        <v>103</v>
      </c>
      <c r="K256" s="3" t="s">
        <v>2358</v>
      </c>
      <c r="L256" s="9" t="s">
        <v>1688</v>
      </c>
      <c r="M256" s="6" t="s">
        <v>1822</v>
      </c>
      <c r="N256" s="6" t="s">
        <v>1741</v>
      </c>
      <c r="O256" s="12"/>
      <c r="P256" s="11" t="s">
        <v>1822</v>
      </c>
      <c r="Q256" s="6" t="s">
        <v>1741</v>
      </c>
      <c r="R256" s="12"/>
      <c r="S256" s="12" t="s">
        <v>2061</v>
      </c>
      <c r="T256" s="6"/>
      <c r="U256" s="6"/>
      <c r="V256" s="8" t="s">
        <v>2061</v>
      </c>
      <c r="W256" s="6"/>
      <c r="X256" s="29"/>
      <c r="Y256" s="36">
        <v>1</v>
      </c>
      <c r="Z256" s="40"/>
      <c r="AA256" s="40"/>
      <c r="AB256" s="43">
        <v>1</v>
      </c>
      <c r="AC256" s="40"/>
      <c r="AD256" s="42"/>
      <c r="AE256" s="30" t="s">
        <v>242</v>
      </c>
      <c r="AF256" s="30" t="s">
        <v>1256</v>
      </c>
      <c r="AG256" s="1" t="s">
        <v>1257</v>
      </c>
    </row>
    <row r="257" spans="2:35" ht="13.5" thickBot="1" x14ac:dyDescent="0.35">
      <c r="B257" s="1">
        <v>254</v>
      </c>
      <c r="C257" s="1">
        <v>8</v>
      </c>
      <c r="D257" s="1" t="s">
        <v>11</v>
      </c>
      <c r="E257" s="1">
        <v>1</v>
      </c>
      <c r="F257" s="1">
        <v>8</v>
      </c>
      <c r="G257" s="1" t="s">
        <v>11</v>
      </c>
      <c r="H257" s="1">
        <v>2</v>
      </c>
      <c r="I257" s="1" t="s">
        <v>4</v>
      </c>
      <c r="J257" s="3" t="s">
        <v>108</v>
      </c>
      <c r="K257" s="3" t="s">
        <v>2358</v>
      </c>
      <c r="L257" s="9" t="s">
        <v>1689</v>
      </c>
      <c r="M257" s="6" t="s">
        <v>1822</v>
      </c>
      <c r="N257" s="6" t="s">
        <v>1743</v>
      </c>
      <c r="O257" s="12"/>
      <c r="P257" s="11" t="s">
        <v>1822</v>
      </c>
      <c r="Q257" s="6" t="s">
        <v>1743</v>
      </c>
      <c r="R257" s="12"/>
      <c r="S257" s="6"/>
      <c r="T257" s="12" t="s">
        <v>2061</v>
      </c>
      <c r="U257" s="6"/>
      <c r="V257" s="11"/>
      <c r="W257" s="12" t="s">
        <v>2061</v>
      </c>
      <c r="X257" s="29"/>
      <c r="Y257" s="39"/>
      <c r="Z257" s="37">
        <v>1</v>
      </c>
      <c r="AA257" s="40"/>
      <c r="AB257" s="41"/>
      <c r="AC257" s="37">
        <v>1</v>
      </c>
      <c r="AD257" s="42"/>
      <c r="AE257" s="30" t="s">
        <v>109</v>
      </c>
      <c r="AF257" s="30" t="s">
        <v>1258</v>
      </c>
      <c r="AG257" s="1" t="s">
        <v>1259</v>
      </c>
    </row>
    <row r="258" spans="2:35" ht="13.5" thickBot="1" x14ac:dyDescent="0.35">
      <c r="B258" s="1">
        <v>255</v>
      </c>
      <c r="C258" s="1">
        <v>8</v>
      </c>
      <c r="D258" s="1" t="s">
        <v>11</v>
      </c>
      <c r="E258" s="1">
        <v>1</v>
      </c>
      <c r="F258" s="1">
        <v>8</v>
      </c>
      <c r="G258" s="1" t="s">
        <v>11</v>
      </c>
      <c r="H258" s="1">
        <v>3</v>
      </c>
      <c r="I258" s="1" t="s">
        <v>7</v>
      </c>
      <c r="J258" s="3" t="s">
        <v>110</v>
      </c>
      <c r="K258" s="3" t="s">
        <v>2361</v>
      </c>
      <c r="L258" s="9" t="s">
        <v>1690</v>
      </c>
      <c r="M258" s="6" t="s">
        <v>1822</v>
      </c>
      <c r="N258" s="6" t="s">
        <v>1744</v>
      </c>
      <c r="O258" s="6" t="s">
        <v>1855</v>
      </c>
      <c r="P258" s="11" t="s">
        <v>1822</v>
      </c>
      <c r="Q258" s="6" t="s">
        <v>1744</v>
      </c>
      <c r="R258" s="6" t="s">
        <v>1855</v>
      </c>
      <c r="S258" s="6"/>
      <c r="T258" s="12" t="s">
        <v>2061</v>
      </c>
      <c r="U258" s="6"/>
      <c r="V258" s="11"/>
      <c r="W258" s="12" t="s">
        <v>2061</v>
      </c>
      <c r="X258" s="29"/>
      <c r="Y258" s="39"/>
      <c r="Z258" s="37">
        <v>1</v>
      </c>
      <c r="AA258" s="40"/>
      <c r="AB258" s="41"/>
      <c r="AC258" s="37">
        <v>1</v>
      </c>
      <c r="AD258" s="42"/>
      <c r="AE258" s="30" t="s">
        <v>111</v>
      </c>
      <c r="AF258" s="30" t="s">
        <v>1260</v>
      </c>
      <c r="AG258" s="1" t="s">
        <v>1261</v>
      </c>
    </row>
    <row r="259" spans="2:35" ht="13.5" thickBot="1" x14ac:dyDescent="0.35">
      <c r="B259" s="1">
        <v>256</v>
      </c>
      <c r="C259" s="1">
        <v>8</v>
      </c>
      <c r="D259" s="1" t="s">
        <v>11</v>
      </c>
      <c r="E259" s="1">
        <v>1</v>
      </c>
      <c r="F259" s="1">
        <v>8</v>
      </c>
      <c r="G259" s="1" t="s">
        <v>11</v>
      </c>
      <c r="H259" s="1">
        <v>4</v>
      </c>
      <c r="I259" s="1" t="s">
        <v>8</v>
      </c>
      <c r="J259" s="3" t="s">
        <v>106</v>
      </c>
      <c r="K259" s="3" t="s">
        <v>2361</v>
      </c>
      <c r="L259" s="9" t="s">
        <v>1691</v>
      </c>
      <c r="M259" s="6" t="s">
        <v>1822</v>
      </c>
      <c r="N259" s="6" t="s">
        <v>1745</v>
      </c>
      <c r="O259" s="6" t="s">
        <v>1764</v>
      </c>
      <c r="P259" s="11" t="s">
        <v>1822</v>
      </c>
      <c r="Q259" s="6" t="s">
        <v>1745</v>
      </c>
      <c r="R259" s="6" t="s">
        <v>1764</v>
      </c>
      <c r="S259" s="12" t="s">
        <v>2061</v>
      </c>
      <c r="T259" s="12" t="s">
        <v>2061</v>
      </c>
      <c r="U259" s="12" t="s">
        <v>2061</v>
      </c>
      <c r="V259" s="8" t="s">
        <v>2061</v>
      </c>
      <c r="W259" s="12" t="s">
        <v>2061</v>
      </c>
      <c r="X259" s="28" t="s">
        <v>2061</v>
      </c>
      <c r="Y259" s="36">
        <v>1</v>
      </c>
      <c r="Z259" s="37">
        <v>1</v>
      </c>
      <c r="AA259" s="37">
        <v>1</v>
      </c>
      <c r="AB259" s="43">
        <v>1</v>
      </c>
      <c r="AC259" s="37">
        <v>1</v>
      </c>
      <c r="AD259" s="38">
        <v>1</v>
      </c>
      <c r="AE259" s="30" t="s">
        <v>243</v>
      </c>
      <c r="AF259" s="30" t="s">
        <v>107</v>
      </c>
      <c r="AG259" s="32" t="s">
        <v>1262</v>
      </c>
    </row>
    <row r="260" spans="2:35" ht="13.5" thickBot="1" x14ac:dyDescent="0.35">
      <c r="B260" s="1">
        <v>257</v>
      </c>
      <c r="C260" s="1">
        <v>8</v>
      </c>
      <c r="D260" s="1" t="s">
        <v>11</v>
      </c>
      <c r="E260" s="1">
        <v>1</v>
      </c>
      <c r="F260" s="1">
        <v>8</v>
      </c>
      <c r="G260" s="1" t="s">
        <v>11</v>
      </c>
      <c r="H260" s="1">
        <v>5</v>
      </c>
      <c r="I260" s="1" t="s">
        <v>5</v>
      </c>
      <c r="J260" s="3" t="s">
        <v>2207</v>
      </c>
      <c r="K260" s="3" t="s">
        <v>2358</v>
      </c>
      <c r="L260" s="9" t="s">
        <v>2206</v>
      </c>
      <c r="M260" s="6" t="s">
        <v>1822</v>
      </c>
      <c r="N260" s="6" t="s">
        <v>1747</v>
      </c>
      <c r="O260" s="6" t="s">
        <v>1776</v>
      </c>
      <c r="P260" s="11" t="s">
        <v>1822</v>
      </c>
      <c r="Q260" s="6" t="s">
        <v>1747</v>
      </c>
      <c r="R260" s="6" t="s">
        <v>1776</v>
      </c>
      <c r="S260" s="6"/>
      <c r="T260" s="12" t="s">
        <v>2061</v>
      </c>
      <c r="U260" s="6"/>
      <c r="V260" s="11"/>
      <c r="W260" s="12" t="s">
        <v>2061</v>
      </c>
      <c r="X260" s="29"/>
      <c r="Y260" s="39"/>
      <c r="Z260" s="37">
        <v>1</v>
      </c>
      <c r="AA260" s="40"/>
      <c r="AB260" s="41"/>
      <c r="AC260" s="37">
        <v>1</v>
      </c>
      <c r="AD260" s="42"/>
      <c r="AE260" s="33" t="s">
        <v>2210</v>
      </c>
      <c r="AF260" s="33" t="s">
        <v>2209</v>
      </c>
      <c r="AG260" s="3" t="s">
        <v>2208</v>
      </c>
    </row>
    <row r="261" spans="2:35" ht="13.5" thickBot="1" x14ac:dyDescent="0.35">
      <c r="B261" s="1">
        <v>258</v>
      </c>
      <c r="C261" s="1">
        <v>8</v>
      </c>
      <c r="D261" s="1" t="s">
        <v>11</v>
      </c>
      <c r="E261" s="1">
        <v>1</v>
      </c>
      <c r="F261" s="1">
        <v>8</v>
      </c>
      <c r="G261" s="1" t="s">
        <v>11</v>
      </c>
      <c r="H261" s="1">
        <v>6</v>
      </c>
      <c r="I261" s="1" t="s">
        <v>9</v>
      </c>
      <c r="J261" s="3" t="s">
        <v>104</v>
      </c>
      <c r="K261" s="3" t="s">
        <v>2361</v>
      </c>
      <c r="L261" s="9" t="s">
        <v>1692</v>
      </c>
      <c r="M261" s="6" t="s">
        <v>1822</v>
      </c>
      <c r="N261" s="6" t="s">
        <v>1756</v>
      </c>
      <c r="O261" s="12"/>
      <c r="P261" s="11" t="s">
        <v>1822</v>
      </c>
      <c r="Q261" s="6" t="s">
        <v>1756</v>
      </c>
      <c r="R261" s="12"/>
      <c r="S261" s="6"/>
      <c r="T261" s="12" t="s">
        <v>2061</v>
      </c>
      <c r="U261" s="6"/>
      <c r="V261" s="11"/>
      <c r="W261" s="12" t="s">
        <v>2061</v>
      </c>
      <c r="X261" s="29"/>
      <c r="Y261" s="39"/>
      <c r="Z261" s="37">
        <v>1</v>
      </c>
      <c r="AA261" s="40"/>
      <c r="AB261" s="41"/>
      <c r="AC261" s="37">
        <v>1</v>
      </c>
      <c r="AD261" s="42"/>
      <c r="AE261" s="30" t="s">
        <v>105</v>
      </c>
      <c r="AF261" s="30" t="s">
        <v>1263</v>
      </c>
      <c r="AG261" s="1" t="s">
        <v>1264</v>
      </c>
    </row>
    <row r="262" spans="2:35" ht="13.5" thickBot="1" x14ac:dyDescent="0.35">
      <c r="B262" s="1">
        <v>259</v>
      </c>
      <c r="C262" s="1">
        <v>8</v>
      </c>
      <c r="D262" s="1" t="s">
        <v>11</v>
      </c>
      <c r="E262" s="1">
        <v>1</v>
      </c>
      <c r="F262" s="1">
        <v>8</v>
      </c>
      <c r="G262" s="1" t="s">
        <v>11</v>
      </c>
      <c r="H262" s="1">
        <v>7</v>
      </c>
      <c r="I262" s="1" t="s">
        <v>10</v>
      </c>
      <c r="J262" s="3" t="s">
        <v>100</v>
      </c>
      <c r="K262" s="3" t="s">
        <v>2358</v>
      </c>
      <c r="L262" s="9" t="s">
        <v>1693</v>
      </c>
      <c r="M262" s="6" t="s">
        <v>1822</v>
      </c>
      <c r="N262" s="6" t="s">
        <v>1748</v>
      </c>
      <c r="O262" s="6" t="s">
        <v>2339</v>
      </c>
      <c r="P262" s="11" t="s">
        <v>1822</v>
      </c>
      <c r="Q262" s="6" t="s">
        <v>1748</v>
      </c>
      <c r="R262" s="6" t="s">
        <v>2339</v>
      </c>
      <c r="S262" s="6"/>
      <c r="T262" s="12" t="s">
        <v>2061</v>
      </c>
      <c r="U262" s="6"/>
      <c r="V262" s="11"/>
      <c r="W262" s="12" t="s">
        <v>2061</v>
      </c>
      <c r="X262" s="29"/>
      <c r="Y262" s="39"/>
      <c r="Z262" s="37">
        <v>1</v>
      </c>
      <c r="AA262" s="40"/>
      <c r="AB262" s="41"/>
      <c r="AC262" s="37">
        <v>1</v>
      </c>
      <c r="AD262" s="42"/>
      <c r="AE262" s="30" t="s">
        <v>244</v>
      </c>
      <c r="AF262" s="30" t="s">
        <v>1265</v>
      </c>
      <c r="AG262" s="1" t="s">
        <v>1266</v>
      </c>
    </row>
    <row r="263" spans="2:35" ht="13.5" thickBot="1" x14ac:dyDescent="0.35">
      <c r="B263" s="1">
        <v>260</v>
      </c>
      <c r="C263" s="1">
        <v>8</v>
      </c>
      <c r="D263" s="1" t="s">
        <v>11</v>
      </c>
      <c r="E263" s="1">
        <v>1</v>
      </c>
      <c r="F263" s="1">
        <v>8</v>
      </c>
      <c r="G263" s="1" t="s">
        <v>11</v>
      </c>
      <c r="H263" s="1">
        <v>8</v>
      </c>
      <c r="I263" s="1" t="s">
        <v>11</v>
      </c>
      <c r="J263" s="3" t="s">
        <v>114</v>
      </c>
      <c r="K263" s="3" t="s">
        <v>2358</v>
      </c>
      <c r="L263" s="9" t="s">
        <v>1694</v>
      </c>
      <c r="M263" s="6" t="s">
        <v>1822</v>
      </c>
      <c r="N263" s="6" t="s">
        <v>1749</v>
      </c>
      <c r="O263" s="6" t="s">
        <v>2211</v>
      </c>
      <c r="P263" s="11" t="s">
        <v>1822</v>
      </c>
      <c r="Q263" s="6" t="s">
        <v>1749</v>
      </c>
      <c r="R263" s="6" t="s">
        <v>2211</v>
      </c>
      <c r="S263" s="12" t="s">
        <v>2061</v>
      </c>
      <c r="T263" s="12" t="s">
        <v>2061</v>
      </c>
      <c r="U263" s="12" t="s">
        <v>2061</v>
      </c>
      <c r="V263" s="8" t="s">
        <v>2061</v>
      </c>
      <c r="W263" s="12" t="s">
        <v>2061</v>
      </c>
      <c r="X263" s="28" t="s">
        <v>2061</v>
      </c>
      <c r="Y263" s="36">
        <v>1</v>
      </c>
      <c r="Z263" s="37">
        <v>1</v>
      </c>
      <c r="AA263" s="37">
        <v>1</v>
      </c>
      <c r="AB263" s="43">
        <v>1</v>
      </c>
      <c r="AC263" s="37">
        <v>1</v>
      </c>
      <c r="AD263" s="38">
        <v>1</v>
      </c>
      <c r="AE263" s="30" t="s">
        <v>115</v>
      </c>
      <c r="AF263" s="30" t="s">
        <v>1267</v>
      </c>
      <c r="AG263" s="1" t="s">
        <v>432</v>
      </c>
    </row>
    <row r="264" spans="2:35" ht="13.5" thickBot="1" x14ac:dyDescent="0.35">
      <c r="B264" s="1">
        <v>261</v>
      </c>
      <c r="C264" s="1">
        <v>8</v>
      </c>
      <c r="D264" s="1" t="s">
        <v>11</v>
      </c>
      <c r="E264" s="1">
        <v>1</v>
      </c>
      <c r="F264" s="1">
        <v>8</v>
      </c>
      <c r="G264" s="1" t="s">
        <v>11</v>
      </c>
      <c r="H264" s="1">
        <v>9</v>
      </c>
      <c r="I264" s="1" t="s">
        <v>6</v>
      </c>
      <c r="J264" s="3" t="s">
        <v>2213</v>
      </c>
      <c r="K264" s="3" t="s">
        <v>2358</v>
      </c>
      <c r="L264" s="9" t="s">
        <v>2212</v>
      </c>
      <c r="M264" s="6" t="s">
        <v>1822</v>
      </c>
      <c r="N264" s="6" t="s">
        <v>1750</v>
      </c>
      <c r="O264" s="6"/>
      <c r="P264" s="11" t="s">
        <v>1822</v>
      </c>
      <c r="Q264" s="6" t="s">
        <v>1750</v>
      </c>
      <c r="R264" s="6"/>
      <c r="S264" s="6"/>
      <c r="T264" s="12" t="s">
        <v>2061</v>
      </c>
      <c r="U264" s="6"/>
      <c r="V264" s="11"/>
      <c r="W264" s="12" t="s">
        <v>2061</v>
      </c>
      <c r="X264" s="29"/>
      <c r="Y264" s="39"/>
      <c r="Z264" s="37">
        <v>1</v>
      </c>
      <c r="AA264" s="40"/>
      <c r="AB264" s="41"/>
      <c r="AC264" s="37">
        <v>1</v>
      </c>
      <c r="AD264" s="42"/>
      <c r="AE264" s="33" t="s">
        <v>2216</v>
      </c>
      <c r="AF264" s="33" t="s">
        <v>2215</v>
      </c>
      <c r="AG264" s="3" t="s">
        <v>2214</v>
      </c>
    </row>
    <row r="265" spans="2:35" ht="13.5" thickBot="1" x14ac:dyDescent="0.35">
      <c r="B265" s="1">
        <v>262</v>
      </c>
      <c r="C265" s="1">
        <v>8</v>
      </c>
      <c r="D265" s="1" t="s">
        <v>11</v>
      </c>
      <c r="E265" s="1">
        <v>1</v>
      </c>
      <c r="F265" s="1">
        <v>8</v>
      </c>
      <c r="G265" s="1" t="s">
        <v>11</v>
      </c>
      <c r="H265" s="1">
        <v>10</v>
      </c>
      <c r="I265" s="1" t="s">
        <v>12</v>
      </c>
      <c r="J265" s="3" t="s">
        <v>101</v>
      </c>
      <c r="K265" s="3" t="s">
        <v>2358</v>
      </c>
      <c r="L265" s="9" t="s">
        <v>1695</v>
      </c>
      <c r="M265" s="6" t="s">
        <v>1822</v>
      </c>
      <c r="N265" s="6" t="s">
        <v>1751</v>
      </c>
      <c r="O265" s="6" t="s">
        <v>2112</v>
      </c>
      <c r="P265" s="11" t="s">
        <v>1822</v>
      </c>
      <c r="Q265" s="6" t="s">
        <v>1751</v>
      </c>
      <c r="R265" s="6" t="s">
        <v>2112</v>
      </c>
      <c r="S265" s="12" t="s">
        <v>2061</v>
      </c>
      <c r="T265" s="12" t="s">
        <v>2061</v>
      </c>
      <c r="U265" s="12" t="s">
        <v>2061</v>
      </c>
      <c r="V265" s="8" t="s">
        <v>2061</v>
      </c>
      <c r="W265" s="12" t="s">
        <v>2061</v>
      </c>
      <c r="X265" s="28" t="s">
        <v>2061</v>
      </c>
      <c r="Y265" s="36">
        <v>1</v>
      </c>
      <c r="Z265" s="37">
        <v>1</v>
      </c>
      <c r="AA265" s="37">
        <v>1</v>
      </c>
      <c r="AB265" s="43">
        <v>1</v>
      </c>
      <c r="AC265" s="37">
        <v>1</v>
      </c>
      <c r="AD265" s="38">
        <v>1</v>
      </c>
      <c r="AE265" s="30" t="s">
        <v>102</v>
      </c>
      <c r="AF265" s="30" t="s">
        <v>1268</v>
      </c>
      <c r="AG265" s="1" t="s">
        <v>956</v>
      </c>
    </row>
    <row r="266" spans="2:35" ht="13.5" thickBot="1" x14ac:dyDescent="0.35">
      <c r="B266" s="1">
        <v>263</v>
      </c>
      <c r="C266" s="1">
        <v>8</v>
      </c>
      <c r="D266" s="1" t="s">
        <v>11</v>
      </c>
      <c r="E266" s="1">
        <v>1</v>
      </c>
      <c r="F266" s="1">
        <v>8</v>
      </c>
      <c r="G266" s="1" t="s">
        <v>11</v>
      </c>
      <c r="H266" s="1">
        <v>11</v>
      </c>
      <c r="I266" s="1" t="s">
        <v>13</v>
      </c>
      <c r="J266" s="3" t="s">
        <v>112</v>
      </c>
      <c r="K266" s="3" t="s">
        <v>2360</v>
      </c>
      <c r="L266" s="9" t="s">
        <v>1696</v>
      </c>
      <c r="M266" s="6" t="s">
        <v>1822</v>
      </c>
      <c r="N266" s="6" t="s">
        <v>1752</v>
      </c>
      <c r="O266" s="6" t="s">
        <v>1764</v>
      </c>
      <c r="P266" s="11" t="s">
        <v>1822</v>
      </c>
      <c r="Q266" s="6" t="s">
        <v>1752</v>
      </c>
      <c r="R266" s="6" t="s">
        <v>1764</v>
      </c>
      <c r="S266" s="6"/>
      <c r="T266" s="12" t="s">
        <v>2061</v>
      </c>
      <c r="U266" s="6"/>
      <c r="V266" s="11"/>
      <c r="W266" s="12" t="s">
        <v>2061</v>
      </c>
      <c r="X266" s="29"/>
      <c r="Y266" s="39"/>
      <c r="Z266" s="37">
        <v>1</v>
      </c>
      <c r="AA266" s="40"/>
      <c r="AB266" s="41"/>
      <c r="AC266" s="37">
        <v>1</v>
      </c>
      <c r="AD266" s="42"/>
      <c r="AE266" s="30" t="s">
        <v>113</v>
      </c>
      <c r="AF266" s="30" t="s">
        <v>1269</v>
      </c>
      <c r="AG266" s="1" t="s">
        <v>1270</v>
      </c>
      <c r="AH266" s="1" t="s">
        <v>2370</v>
      </c>
      <c r="AI266" s="1" t="s">
        <v>1270</v>
      </c>
    </row>
    <row r="267" spans="2:35" ht="13.5" thickBot="1" x14ac:dyDescent="0.35">
      <c r="B267" s="1">
        <v>264</v>
      </c>
      <c r="C267" s="1">
        <v>8</v>
      </c>
      <c r="D267" s="1" t="s">
        <v>11</v>
      </c>
      <c r="E267" s="1">
        <v>1</v>
      </c>
      <c r="F267" s="1">
        <v>8</v>
      </c>
      <c r="G267" s="1" t="s">
        <v>11</v>
      </c>
      <c r="H267" s="1">
        <v>12</v>
      </c>
      <c r="I267" s="1" t="s">
        <v>14</v>
      </c>
      <c r="J267" s="3" t="s">
        <v>98</v>
      </c>
      <c r="K267" s="3" t="s">
        <v>2358</v>
      </c>
      <c r="L267" s="9" t="s">
        <v>1697</v>
      </c>
      <c r="M267" s="6" t="s">
        <v>1822</v>
      </c>
      <c r="N267" s="6" t="s">
        <v>1753</v>
      </c>
      <c r="O267" s="12"/>
      <c r="P267" s="11" t="s">
        <v>1822</v>
      </c>
      <c r="Q267" s="6" t="s">
        <v>1753</v>
      </c>
      <c r="R267" s="12"/>
      <c r="S267" s="6"/>
      <c r="T267" s="12" t="s">
        <v>2061</v>
      </c>
      <c r="U267" s="6"/>
      <c r="V267" s="11"/>
      <c r="W267" s="12" t="s">
        <v>2061</v>
      </c>
      <c r="X267" s="29"/>
      <c r="Y267" s="39"/>
      <c r="Z267" s="37">
        <v>1</v>
      </c>
      <c r="AA267" s="40"/>
      <c r="AB267" s="41"/>
      <c r="AC267" s="37">
        <v>1</v>
      </c>
      <c r="AD267" s="42"/>
      <c r="AE267" s="30" t="s">
        <v>99</v>
      </c>
      <c r="AF267" s="33" t="s">
        <v>2217</v>
      </c>
      <c r="AG267" s="3" t="s">
        <v>649</v>
      </c>
    </row>
    <row r="268" spans="2:35" ht="13.5" thickBot="1" x14ac:dyDescent="0.35">
      <c r="B268" s="1">
        <v>265</v>
      </c>
      <c r="C268" s="1">
        <v>8</v>
      </c>
      <c r="D268" s="1" t="s">
        <v>11</v>
      </c>
      <c r="E268" s="1">
        <v>2</v>
      </c>
      <c r="F268" s="1">
        <v>12</v>
      </c>
      <c r="G268" s="1" t="s">
        <v>14</v>
      </c>
      <c r="H268" s="1">
        <v>1</v>
      </c>
      <c r="I268" s="1" t="s">
        <v>3</v>
      </c>
      <c r="J268" s="3" t="s">
        <v>60</v>
      </c>
      <c r="K268" s="3" t="s">
        <v>2358</v>
      </c>
      <c r="L268" s="9" t="s">
        <v>1698</v>
      </c>
      <c r="M268" s="6" t="s">
        <v>1822</v>
      </c>
      <c r="N268" s="6" t="s">
        <v>1747</v>
      </c>
      <c r="O268" s="12"/>
      <c r="P268" s="11" t="s">
        <v>1823</v>
      </c>
      <c r="Q268" s="6" t="s">
        <v>1760</v>
      </c>
      <c r="R268" s="6" t="s">
        <v>1776</v>
      </c>
      <c r="S268" s="6"/>
      <c r="T268" s="6"/>
      <c r="U268" s="6"/>
      <c r="V268" s="11"/>
      <c r="W268" s="12" t="s">
        <v>2061</v>
      </c>
      <c r="X268" s="29"/>
      <c r="Y268" s="39"/>
      <c r="Z268" s="40"/>
      <c r="AA268" s="40"/>
      <c r="AB268" s="41"/>
      <c r="AC268" s="37">
        <v>1</v>
      </c>
      <c r="AD268" s="42"/>
      <c r="AE268" s="30" t="s">
        <v>929</v>
      </c>
      <c r="AF268" s="30" t="s">
        <v>930</v>
      </c>
      <c r="AG268" s="1" t="s">
        <v>931</v>
      </c>
    </row>
    <row r="269" spans="2:35" ht="13.5" thickBot="1" x14ac:dyDescent="0.35">
      <c r="B269" s="1">
        <v>266</v>
      </c>
      <c r="C269" s="1">
        <v>8</v>
      </c>
      <c r="D269" s="1" t="s">
        <v>11</v>
      </c>
      <c r="E269" s="1">
        <v>2</v>
      </c>
      <c r="F269" s="1">
        <v>12</v>
      </c>
      <c r="G269" s="1" t="s">
        <v>14</v>
      </c>
      <c r="H269" s="1">
        <v>2</v>
      </c>
      <c r="I269" s="1" t="s">
        <v>4</v>
      </c>
      <c r="J269" s="3" t="s">
        <v>2218</v>
      </c>
      <c r="K269" s="3" t="s">
        <v>2361</v>
      </c>
      <c r="L269" s="9" t="s">
        <v>2219</v>
      </c>
      <c r="M269" s="6" t="s">
        <v>1822</v>
      </c>
      <c r="N269" s="6" t="s">
        <v>1753</v>
      </c>
      <c r="O269" s="12"/>
      <c r="P269" s="11" t="s">
        <v>1823</v>
      </c>
      <c r="Q269" s="6" t="s">
        <v>1833</v>
      </c>
      <c r="R269" s="6" t="s">
        <v>1982</v>
      </c>
      <c r="S269" s="6"/>
      <c r="T269" s="6"/>
      <c r="U269" s="6"/>
      <c r="V269" s="11"/>
      <c r="W269" s="12" t="s">
        <v>2061</v>
      </c>
      <c r="X269" s="29"/>
      <c r="Y269" s="39"/>
      <c r="Z269" s="40"/>
      <c r="AA269" s="40"/>
      <c r="AB269" s="41"/>
      <c r="AC269" s="37">
        <v>1</v>
      </c>
      <c r="AD269" s="42"/>
      <c r="AE269" s="33" t="s">
        <v>2221</v>
      </c>
      <c r="AF269" s="33" t="s">
        <v>2220</v>
      </c>
      <c r="AG269" s="3" t="s">
        <v>2100</v>
      </c>
    </row>
    <row r="270" spans="2:35" ht="13.5" thickBot="1" x14ac:dyDescent="0.35">
      <c r="B270" s="1">
        <v>267</v>
      </c>
      <c r="C270" s="1">
        <v>8</v>
      </c>
      <c r="D270" s="1" t="s">
        <v>11</v>
      </c>
      <c r="E270" s="1">
        <v>2</v>
      </c>
      <c r="F270" s="1">
        <v>12</v>
      </c>
      <c r="G270" s="1" t="s">
        <v>14</v>
      </c>
      <c r="H270" s="1">
        <v>3</v>
      </c>
      <c r="I270" s="1" t="s">
        <v>7</v>
      </c>
      <c r="J270" s="3" t="s">
        <v>65</v>
      </c>
      <c r="K270" s="3" t="s">
        <v>2358</v>
      </c>
      <c r="L270" s="9" t="s">
        <v>1699</v>
      </c>
      <c r="M270" s="6" t="s">
        <v>1822</v>
      </c>
      <c r="N270" s="6" t="s">
        <v>1751</v>
      </c>
      <c r="O270" s="6" t="s">
        <v>2223</v>
      </c>
      <c r="P270" s="11" t="s">
        <v>1823</v>
      </c>
      <c r="Q270" s="6" t="s">
        <v>2224</v>
      </c>
      <c r="R270" s="6" t="s">
        <v>1758</v>
      </c>
      <c r="S270" s="12" t="s">
        <v>2061</v>
      </c>
      <c r="T270" s="6"/>
      <c r="U270" s="12" t="s">
        <v>2061</v>
      </c>
      <c r="V270" s="11"/>
      <c r="W270" s="12" t="s">
        <v>2061</v>
      </c>
      <c r="X270" s="29"/>
      <c r="Y270" s="36">
        <v>1</v>
      </c>
      <c r="Z270" s="40"/>
      <c r="AA270" s="37">
        <v>1</v>
      </c>
      <c r="AB270" s="41"/>
      <c r="AC270" s="37">
        <v>1</v>
      </c>
      <c r="AD270" s="42"/>
      <c r="AE270" s="30" t="s">
        <v>932</v>
      </c>
      <c r="AF270" s="33" t="s">
        <v>2222</v>
      </c>
      <c r="AG270" s="3" t="s">
        <v>1935</v>
      </c>
    </row>
    <row r="271" spans="2:35" ht="13.5" thickBot="1" x14ac:dyDescent="0.35">
      <c r="B271" s="1">
        <v>268</v>
      </c>
      <c r="C271" s="1">
        <v>8</v>
      </c>
      <c r="D271" s="1" t="s">
        <v>11</v>
      </c>
      <c r="E271" s="1">
        <v>2</v>
      </c>
      <c r="F271" s="1">
        <v>12</v>
      </c>
      <c r="G271" s="1" t="s">
        <v>14</v>
      </c>
      <c r="H271" s="1">
        <v>4</v>
      </c>
      <c r="I271" s="1" t="s">
        <v>8</v>
      </c>
      <c r="J271" s="3" t="s">
        <v>57</v>
      </c>
      <c r="K271" s="3" t="s">
        <v>2360</v>
      </c>
      <c r="L271" s="9" t="s">
        <v>1700</v>
      </c>
      <c r="M271" s="6" t="s">
        <v>1822</v>
      </c>
      <c r="N271" s="6" t="s">
        <v>1751</v>
      </c>
      <c r="O271" s="6" t="s">
        <v>1746</v>
      </c>
      <c r="P271" s="11" t="s">
        <v>1823</v>
      </c>
      <c r="Q271" s="6" t="s">
        <v>1884</v>
      </c>
      <c r="R271" s="6" t="s">
        <v>1981</v>
      </c>
      <c r="S271" s="12" t="s">
        <v>2061</v>
      </c>
      <c r="T271" s="6"/>
      <c r="U271" s="12" t="s">
        <v>2061</v>
      </c>
      <c r="V271" s="11"/>
      <c r="W271" s="12" t="s">
        <v>2061</v>
      </c>
      <c r="X271" s="29"/>
      <c r="Y271" s="36">
        <v>1</v>
      </c>
      <c r="Z271" s="40"/>
      <c r="AA271" s="37">
        <v>1</v>
      </c>
      <c r="AB271" s="41"/>
      <c r="AC271" s="37">
        <v>1</v>
      </c>
      <c r="AD271" s="42"/>
      <c r="AE271" s="30" t="s">
        <v>934</v>
      </c>
      <c r="AF271" s="30" t="s">
        <v>933</v>
      </c>
      <c r="AG271" s="1" t="s">
        <v>491</v>
      </c>
    </row>
    <row r="272" spans="2:35" ht="13.5" thickBot="1" x14ac:dyDescent="0.35">
      <c r="B272" s="1">
        <v>269</v>
      </c>
      <c r="C272" s="1">
        <v>8</v>
      </c>
      <c r="D272" s="1" t="s">
        <v>11</v>
      </c>
      <c r="E272" s="1">
        <v>2</v>
      </c>
      <c r="F272" s="1">
        <v>12</v>
      </c>
      <c r="G272" s="1" t="s">
        <v>14</v>
      </c>
      <c r="H272" s="1">
        <v>5</v>
      </c>
      <c r="I272" s="1" t="s">
        <v>5</v>
      </c>
      <c r="J272" s="3" t="s">
        <v>20</v>
      </c>
      <c r="K272" s="3" t="s">
        <v>2361</v>
      </c>
      <c r="L272" s="9" t="s">
        <v>1701</v>
      </c>
      <c r="M272" s="6" t="s">
        <v>1822</v>
      </c>
      <c r="N272" s="6" t="s">
        <v>1885</v>
      </c>
      <c r="O272" s="12"/>
      <c r="P272" s="11" t="s">
        <v>1823</v>
      </c>
      <c r="Q272" s="6" t="s">
        <v>1857</v>
      </c>
      <c r="R272" s="12"/>
      <c r="S272" s="6"/>
      <c r="T272" s="6"/>
      <c r="U272" s="6"/>
      <c r="V272" s="11"/>
      <c r="W272" s="12" t="s">
        <v>2061</v>
      </c>
      <c r="X272" s="29"/>
      <c r="Y272" s="39"/>
      <c r="Z272" s="40"/>
      <c r="AA272" s="40"/>
      <c r="AB272" s="41"/>
      <c r="AC272" s="37">
        <v>1</v>
      </c>
      <c r="AD272" s="42"/>
      <c r="AE272" s="30" t="s">
        <v>935</v>
      </c>
      <c r="AF272" s="30" t="s">
        <v>936</v>
      </c>
      <c r="AG272" s="1" t="s">
        <v>937</v>
      </c>
    </row>
    <row r="273" spans="2:33" ht="13.5" thickBot="1" x14ac:dyDescent="0.35">
      <c r="B273" s="1">
        <v>270</v>
      </c>
      <c r="C273" s="1">
        <v>8</v>
      </c>
      <c r="D273" s="1" t="s">
        <v>11</v>
      </c>
      <c r="E273" s="1">
        <v>2</v>
      </c>
      <c r="F273" s="1">
        <v>12</v>
      </c>
      <c r="G273" s="1" t="s">
        <v>14</v>
      </c>
      <c r="H273" s="1">
        <v>6</v>
      </c>
      <c r="I273" s="1" t="s">
        <v>9</v>
      </c>
      <c r="J273" s="3" t="s">
        <v>56</v>
      </c>
      <c r="K273" s="3" t="s">
        <v>2358</v>
      </c>
      <c r="L273" s="9" t="s">
        <v>1702</v>
      </c>
      <c r="M273" s="6" t="s">
        <v>1822</v>
      </c>
      <c r="N273" s="6" t="s">
        <v>1750</v>
      </c>
      <c r="O273" s="6" t="s">
        <v>1776</v>
      </c>
      <c r="P273" s="11" t="s">
        <v>1823</v>
      </c>
      <c r="Q273" s="6" t="s">
        <v>1826</v>
      </c>
      <c r="R273" s="12"/>
      <c r="S273" s="6"/>
      <c r="T273" s="6"/>
      <c r="U273" s="6"/>
      <c r="V273" s="11"/>
      <c r="W273" s="12" t="s">
        <v>2061</v>
      </c>
      <c r="X273" s="29"/>
      <c r="Y273" s="39"/>
      <c r="Z273" s="40"/>
      <c r="AA273" s="40"/>
      <c r="AB273" s="41"/>
      <c r="AC273" s="37">
        <v>1</v>
      </c>
      <c r="AD273" s="42"/>
      <c r="AE273" s="30" t="s">
        <v>940</v>
      </c>
      <c r="AF273" s="30" t="s">
        <v>938</v>
      </c>
      <c r="AG273" s="1" t="s">
        <v>939</v>
      </c>
    </row>
    <row r="274" spans="2:33" ht="13.5" thickBot="1" x14ac:dyDescent="0.35">
      <c r="B274" s="1">
        <v>271</v>
      </c>
      <c r="C274" s="1">
        <v>8</v>
      </c>
      <c r="D274" s="1" t="s">
        <v>11</v>
      </c>
      <c r="E274" s="1">
        <v>2</v>
      </c>
      <c r="F274" s="1">
        <v>12</v>
      </c>
      <c r="G274" s="1" t="s">
        <v>14</v>
      </c>
      <c r="H274" s="1">
        <v>7</v>
      </c>
      <c r="I274" s="1" t="s">
        <v>10</v>
      </c>
      <c r="J274" s="3" t="s">
        <v>61</v>
      </c>
      <c r="K274" s="3" t="s">
        <v>2358</v>
      </c>
      <c r="L274" s="9" t="s">
        <v>1703</v>
      </c>
      <c r="M274" s="6" t="s">
        <v>1822</v>
      </c>
      <c r="N274" s="6" t="s">
        <v>1756</v>
      </c>
      <c r="O274" s="6" t="s">
        <v>1776</v>
      </c>
      <c r="P274" s="11" t="s">
        <v>1823</v>
      </c>
      <c r="Q274" s="6" t="s">
        <v>1827</v>
      </c>
      <c r="R274" s="12"/>
      <c r="S274" s="6"/>
      <c r="T274" s="6"/>
      <c r="U274" s="6"/>
      <c r="V274" s="11"/>
      <c r="W274" s="12" t="s">
        <v>2061</v>
      </c>
      <c r="X274" s="29"/>
      <c r="Y274" s="39"/>
      <c r="Z274" s="40"/>
      <c r="AA274" s="40"/>
      <c r="AB274" s="41"/>
      <c r="AC274" s="37">
        <v>1</v>
      </c>
      <c r="AD274" s="42"/>
      <c r="AE274" s="30" t="s">
        <v>62</v>
      </c>
      <c r="AF274" s="30" t="s">
        <v>941</v>
      </c>
      <c r="AG274" s="32" t="s">
        <v>941</v>
      </c>
    </row>
    <row r="275" spans="2:33" ht="13.5" thickBot="1" x14ac:dyDescent="0.35">
      <c r="B275" s="1">
        <v>272</v>
      </c>
      <c r="C275" s="1">
        <v>8</v>
      </c>
      <c r="D275" s="1" t="s">
        <v>11</v>
      </c>
      <c r="E275" s="1">
        <v>2</v>
      </c>
      <c r="F275" s="1">
        <v>12</v>
      </c>
      <c r="G275" s="1" t="s">
        <v>14</v>
      </c>
      <c r="H275" s="1">
        <v>8</v>
      </c>
      <c r="I275" s="1" t="s">
        <v>11</v>
      </c>
      <c r="J275" s="3" t="s">
        <v>58</v>
      </c>
      <c r="K275" s="3" t="s">
        <v>2358</v>
      </c>
      <c r="L275" s="9" t="s">
        <v>1704</v>
      </c>
      <c r="M275" s="6" t="s">
        <v>1822</v>
      </c>
      <c r="N275" s="6" t="s">
        <v>1749</v>
      </c>
      <c r="O275" s="6" t="s">
        <v>2211</v>
      </c>
      <c r="P275" s="11" t="s">
        <v>1823</v>
      </c>
      <c r="Q275" s="6" t="s">
        <v>1834</v>
      </c>
      <c r="R275" s="12"/>
      <c r="S275" s="12" t="s">
        <v>2061</v>
      </c>
      <c r="T275" s="12" t="s">
        <v>2061</v>
      </c>
      <c r="U275" s="12" t="s">
        <v>2061</v>
      </c>
      <c r="V275" s="8" t="s">
        <v>2061</v>
      </c>
      <c r="W275" s="12" t="s">
        <v>2061</v>
      </c>
      <c r="X275" s="29"/>
      <c r="Y275" s="36">
        <v>1</v>
      </c>
      <c r="Z275" s="37">
        <v>1</v>
      </c>
      <c r="AA275" s="37">
        <v>1</v>
      </c>
      <c r="AB275" s="43">
        <v>1</v>
      </c>
      <c r="AC275" s="37">
        <v>1</v>
      </c>
      <c r="AD275" s="42"/>
      <c r="AE275" s="30" t="s">
        <v>942</v>
      </c>
      <c r="AF275" s="30" t="s">
        <v>943</v>
      </c>
      <c r="AG275" s="1" t="s">
        <v>944</v>
      </c>
    </row>
    <row r="276" spans="2:33" ht="13.5" thickBot="1" x14ac:dyDescent="0.35">
      <c r="B276" s="1">
        <v>273</v>
      </c>
      <c r="C276" s="1">
        <v>8</v>
      </c>
      <c r="D276" s="1" t="s">
        <v>11</v>
      </c>
      <c r="E276" s="1">
        <v>2</v>
      </c>
      <c r="F276" s="1">
        <v>12</v>
      </c>
      <c r="G276" s="1" t="s">
        <v>14</v>
      </c>
      <c r="H276" s="1">
        <v>9</v>
      </c>
      <c r="I276" s="1" t="s">
        <v>6</v>
      </c>
      <c r="J276" s="3" t="s">
        <v>64</v>
      </c>
      <c r="K276" s="3" t="s">
        <v>2358</v>
      </c>
      <c r="L276" s="9" t="s">
        <v>1705</v>
      </c>
      <c r="M276" s="6" t="s">
        <v>1822</v>
      </c>
      <c r="N276" s="6" t="s">
        <v>1750</v>
      </c>
      <c r="O276" s="6" t="s">
        <v>1855</v>
      </c>
      <c r="P276" s="11" t="s">
        <v>1823</v>
      </c>
      <c r="Q276" s="6" t="s">
        <v>1828</v>
      </c>
      <c r="R276" s="6" t="s">
        <v>2225</v>
      </c>
      <c r="S276" s="12" t="s">
        <v>2061</v>
      </c>
      <c r="T276" s="6"/>
      <c r="U276" s="6"/>
      <c r="V276" s="8" t="s">
        <v>2063</v>
      </c>
      <c r="W276" s="6"/>
      <c r="X276" s="29"/>
      <c r="Y276" s="36">
        <v>1</v>
      </c>
      <c r="Z276" s="40"/>
      <c r="AA276" s="40"/>
      <c r="AB276" s="43" t="s">
        <v>2063</v>
      </c>
      <c r="AC276" s="40"/>
      <c r="AD276" s="42"/>
      <c r="AE276" s="30" t="s">
        <v>947</v>
      </c>
      <c r="AF276" s="30" t="s">
        <v>945</v>
      </c>
      <c r="AG276" s="1" t="s">
        <v>946</v>
      </c>
    </row>
    <row r="277" spans="2:33" ht="13.5" thickBot="1" x14ac:dyDescent="0.35">
      <c r="B277" s="1">
        <v>274</v>
      </c>
      <c r="C277" s="1">
        <v>8</v>
      </c>
      <c r="D277" s="1" t="s">
        <v>11</v>
      </c>
      <c r="E277" s="1">
        <v>2</v>
      </c>
      <c r="F277" s="1">
        <v>12</v>
      </c>
      <c r="G277" s="1" t="s">
        <v>14</v>
      </c>
      <c r="H277" s="1">
        <v>10</v>
      </c>
      <c r="I277" s="1" t="s">
        <v>12</v>
      </c>
      <c r="J277" s="3" t="s">
        <v>55</v>
      </c>
      <c r="K277" s="3" t="s">
        <v>2358</v>
      </c>
      <c r="L277" s="9" t="s">
        <v>1706</v>
      </c>
      <c r="M277" s="6" t="s">
        <v>1822</v>
      </c>
      <c r="N277" s="6" t="s">
        <v>1745</v>
      </c>
      <c r="O277" s="6" t="s">
        <v>1855</v>
      </c>
      <c r="P277" s="11" t="s">
        <v>1823</v>
      </c>
      <c r="Q277" s="6" t="s">
        <v>1886</v>
      </c>
      <c r="R277" s="12"/>
      <c r="S277" s="6"/>
      <c r="T277" s="12" t="s">
        <v>2061</v>
      </c>
      <c r="U277" s="6"/>
      <c r="V277" s="11"/>
      <c r="W277" s="12" t="s">
        <v>2061</v>
      </c>
      <c r="X277" s="29"/>
      <c r="Y277" s="39"/>
      <c r="Z277" s="37">
        <v>1</v>
      </c>
      <c r="AA277" s="40"/>
      <c r="AB277" s="41"/>
      <c r="AC277" s="37">
        <v>1</v>
      </c>
      <c r="AD277" s="42"/>
      <c r="AE277" s="30" t="s">
        <v>950</v>
      </c>
      <c r="AF277" s="30" t="s">
        <v>948</v>
      </c>
      <c r="AG277" s="32" t="s">
        <v>949</v>
      </c>
    </row>
    <row r="278" spans="2:33" ht="13.5" thickBot="1" x14ac:dyDescent="0.35">
      <c r="B278" s="1">
        <v>275</v>
      </c>
      <c r="C278" s="1">
        <v>8</v>
      </c>
      <c r="D278" s="1" t="s">
        <v>11</v>
      </c>
      <c r="E278" s="1">
        <v>2</v>
      </c>
      <c r="F278" s="1">
        <v>12</v>
      </c>
      <c r="G278" s="1" t="s">
        <v>14</v>
      </c>
      <c r="H278" s="1">
        <v>11</v>
      </c>
      <c r="I278" s="1" t="s">
        <v>13</v>
      </c>
      <c r="J278" s="3" t="s">
        <v>59</v>
      </c>
      <c r="K278" s="3" t="s">
        <v>2361</v>
      </c>
      <c r="L278" s="9" t="s">
        <v>1707</v>
      </c>
      <c r="M278" s="6" t="s">
        <v>1822</v>
      </c>
      <c r="N278" s="6" t="s">
        <v>1748</v>
      </c>
      <c r="O278" s="12"/>
      <c r="P278" s="11" t="s">
        <v>1823</v>
      </c>
      <c r="Q278" s="6" t="s">
        <v>1830</v>
      </c>
      <c r="R278" s="6" t="s">
        <v>1763</v>
      </c>
      <c r="S278" s="6"/>
      <c r="T278" s="6"/>
      <c r="U278" s="6"/>
      <c r="V278" s="8" t="s">
        <v>2061</v>
      </c>
      <c r="W278" s="12" t="s">
        <v>2061</v>
      </c>
      <c r="X278" s="29"/>
      <c r="Y278" s="39"/>
      <c r="Z278" s="40"/>
      <c r="AA278" s="40"/>
      <c r="AB278" s="43">
        <v>1</v>
      </c>
      <c r="AC278" s="37">
        <v>1</v>
      </c>
      <c r="AD278" s="42"/>
      <c r="AE278" s="30" t="s">
        <v>951</v>
      </c>
      <c r="AF278" s="30" t="s">
        <v>952</v>
      </c>
      <c r="AG278" s="1" t="s">
        <v>953</v>
      </c>
    </row>
    <row r="279" spans="2:33" ht="13.5" thickBot="1" x14ac:dyDescent="0.35">
      <c r="B279" s="1">
        <v>276</v>
      </c>
      <c r="C279" s="1">
        <v>8</v>
      </c>
      <c r="D279" s="1" t="s">
        <v>11</v>
      </c>
      <c r="E279" s="1">
        <v>2</v>
      </c>
      <c r="F279" s="1">
        <v>12</v>
      </c>
      <c r="G279" s="1" t="s">
        <v>14</v>
      </c>
      <c r="H279" s="1">
        <v>12</v>
      </c>
      <c r="I279" s="1" t="s">
        <v>14</v>
      </c>
      <c r="J279" s="3" t="s">
        <v>63</v>
      </c>
      <c r="K279" s="3" t="s">
        <v>2365</v>
      </c>
      <c r="L279" s="9" t="s">
        <v>1708</v>
      </c>
      <c r="M279" s="6" t="s">
        <v>1822</v>
      </c>
      <c r="N279" s="6" t="s">
        <v>1748</v>
      </c>
      <c r="O279" s="12"/>
      <c r="P279" s="11" t="s">
        <v>1823</v>
      </c>
      <c r="Q279" s="6" t="s">
        <v>2226</v>
      </c>
      <c r="R279" s="6" t="s">
        <v>1879</v>
      </c>
      <c r="S279" s="6"/>
      <c r="T279" s="6"/>
      <c r="U279" s="6"/>
      <c r="V279" s="8" t="s">
        <v>2061</v>
      </c>
      <c r="W279" s="12" t="s">
        <v>2061</v>
      </c>
      <c r="X279" s="28" t="s">
        <v>2061</v>
      </c>
      <c r="Y279" s="39"/>
      <c r="Z279" s="40"/>
      <c r="AA279" s="40"/>
      <c r="AB279" s="43">
        <v>1</v>
      </c>
      <c r="AC279" s="37">
        <v>1</v>
      </c>
      <c r="AD279" s="38">
        <v>1</v>
      </c>
      <c r="AE279" s="30" t="s">
        <v>954</v>
      </c>
      <c r="AF279" s="30" t="s">
        <v>955</v>
      </c>
      <c r="AG279" s="1" t="s">
        <v>956</v>
      </c>
    </row>
    <row r="280" spans="2:33" ht="13.5" thickBot="1" x14ac:dyDescent="0.35">
      <c r="B280" s="1">
        <v>277</v>
      </c>
      <c r="C280" s="1">
        <v>8</v>
      </c>
      <c r="D280" s="1" t="s">
        <v>11</v>
      </c>
      <c r="E280" s="1">
        <v>3</v>
      </c>
      <c r="F280" s="1">
        <v>4</v>
      </c>
      <c r="G280" s="1" t="s">
        <v>8</v>
      </c>
      <c r="H280" s="1">
        <v>1</v>
      </c>
      <c r="I280" s="1" t="s">
        <v>3</v>
      </c>
      <c r="J280" s="3" t="s">
        <v>54</v>
      </c>
      <c r="K280" s="3" t="s">
        <v>2358</v>
      </c>
      <c r="L280" s="9" t="s">
        <v>1709</v>
      </c>
      <c r="M280" s="6" t="s">
        <v>1822</v>
      </c>
      <c r="N280" s="6" t="s">
        <v>1749</v>
      </c>
      <c r="O280" s="6" t="s">
        <v>1742</v>
      </c>
      <c r="P280" s="11" t="s">
        <v>1809</v>
      </c>
      <c r="Q280" s="6" t="s">
        <v>1810</v>
      </c>
      <c r="R280" s="12"/>
      <c r="S280" s="12"/>
      <c r="T280" s="12"/>
      <c r="U280" s="12"/>
      <c r="V280" s="8" t="s">
        <v>2061</v>
      </c>
      <c r="W280" s="12" t="s">
        <v>2061</v>
      </c>
      <c r="X280" s="29"/>
      <c r="Y280" s="36"/>
      <c r="Z280" s="37"/>
      <c r="AA280" s="37"/>
      <c r="AB280" s="43">
        <v>1</v>
      </c>
      <c r="AC280" s="37">
        <v>1</v>
      </c>
      <c r="AD280" s="42"/>
      <c r="AE280" s="30" t="s">
        <v>1152</v>
      </c>
      <c r="AF280" s="30" t="s">
        <v>1153</v>
      </c>
      <c r="AG280" s="1" t="s">
        <v>890</v>
      </c>
    </row>
    <row r="281" spans="2:33" ht="13.5" thickBot="1" x14ac:dyDescent="0.35">
      <c r="B281" s="1">
        <v>278</v>
      </c>
      <c r="C281" s="1">
        <v>8</v>
      </c>
      <c r="D281" s="1" t="s">
        <v>11</v>
      </c>
      <c r="E281" s="1">
        <v>3</v>
      </c>
      <c r="F281" s="1">
        <v>4</v>
      </c>
      <c r="G281" s="1" t="s">
        <v>8</v>
      </c>
      <c r="H281" s="1">
        <v>2</v>
      </c>
      <c r="I281" s="1" t="s">
        <v>4</v>
      </c>
      <c r="J281" s="3" t="s">
        <v>231</v>
      </c>
      <c r="K281" s="3" t="s">
        <v>2358</v>
      </c>
      <c r="L281" s="9" t="s">
        <v>1710</v>
      </c>
      <c r="M281" s="6" t="s">
        <v>1822</v>
      </c>
      <c r="N281" s="6" t="s">
        <v>1749</v>
      </c>
      <c r="O281" s="6" t="s">
        <v>2311</v>
      </c>
      <c r="P281" s="11" t="s">
        <v>1809</v>
      </c>
      <c r="Q281" s="6" t="s">
        <v>1811</v>
      </c>
      <c r="R281" s="12"/>
      <c r="S281" s="12" t="s">
        <v>2061</v>
      </c>
      <c r="T281" s="12" t="s">
        <v>2061</v>
      </c>
      <c r="U281" s="12" t="s">
        <v>2061</v>
      </c>
      <c r="V281" s="11"/>
      <c r="W281" s="12" t="s">
        <v>2063</v>
      </c>
      <c r="X281" s="29"/>
      <c r="Y281" s="36">
        <v>1</v>
      </c>
      <c r="Z281" s="37">
        <v>1</v>
      </c>
      <c r="AA281" s="37">
        <v>1</v>
      </c>
      <c r="AB281" s="41"/>
      <c r="AC281" s="37" t="s">
        <v>2063</v>
      </c>
      <c r="AD281" s="42"/>
      <c r="AE281" s="30" t="s">
        <v>232</v>
      </c>
      <c r="AF281" s="30" t="s">
        <v>1154</v>
      </c>
      <c r="AG281" s="1" t="s">
        <v>1155</v>
      </c>
    </row>
    <row r="282" spans="2:33" ht="13.5" thickBot="1" x14ac:dyDescent="0.35">
      <c r="B282" s="1">
        <v>279</v>
      </c>
      <c r="C282" s="1">
        <v>8</v>
      </c>
      <c r="D282" s="1" t="s">
        <v>11</v>
      </c>
      <c r="E282" s="1">
        <v>3</v>
      </c>
      <c r="F282" s="1">
        <v>4</v>
      </c>
      <c r="G282" s="1" t="s">
        <v>8</v>
      </c>
      <c r="H282" s="1">
        <v>3</v>
      </c>
      <c r="I282" s="1" t="s">
        <v>7</v>
      </c>
      <c r="J282" s="3" t="s">
        <v>227</v>
      </c>
      <c r="K282" s="3" t="s">
        <v>2358</v>
      </c>
      <c r="L282" s="9" t="s">
        <v>1711</v>
      </c>
      <c r="M282" s="6" t="s">
        <v>1822</v>
      </c>
      <c r="N282" s="6" t="s">
        <v>1741</v>
      </c>
      <c r="O282" s="12"/>
      <c r="P282" s="11" t="s">
        <v>1809</v>
      </c>
      <c r="Q282" s="6" t="s">
        <v>1812</v>
      </c>
      <c r="R282" s="12"/>
      <c r="S282" s="6"/>
      <c r="T282" s="12" t="s">
        <v>2061</v>
      </c>
      <c r="U282" s="6"/>
      <c r="V282" s="11"/>
      <c r="W282" s="12" t="s">
        <v>2063</v>
      </c>
      <c r="X282" s="29"/>
      <c r="Y282" s="39"/>
      <c r="Z282" s="37">
        <v>1</v>
      </c>
      <c r="AA282" s="40"/>
      <c r="AB282" s="41"/>
      <c r="AC282" s="37" t="s">
        <v>2063</v>
      </c>
      <c r="AD282" s="42"/>
      <c r="AE282" s="30" t="s">
        <v>228</v>
      </c>
      <c r="AF282" s="30" t="s">
        <v>1156</v>
      </c>
      <c r="AG282" s="1" t="s">
        <v>1064</v>
      </c>
    </row>
    <row r="283" spans="2:33" ht="13.5" thickBot="1" x14ac:dyDescent="0.35">
      <c r="B283" s="1">
        <v>280</v>
      </c>
      <c r="C283" s="1">
        <v>8</v>
      </c>
      <c r="D283" s="1" t="s">
        <v>11</v>
      </c>
      <c r="E283" s="1">
        <v>3</v>
      </c>
      <c r="F283" s="1">
        <v>4</v>
      </c>
      <c r="G283" s="1" t="s">
        <v>8</v>
      </c>
      <c r="H283" s="1">
        <v>4</v>
      </c>
      <c r="I283" s="1" t="s">
        <v>8</v>
      </c>
      <c r="J283" s="3" t="s">
        <v>218</v>
      </c>
      <c r="K283" s="3" t="s">
        <v>2358</v>
      </c>
      <c r="L283" s="9" t="s">
        <v>1712</v>
      </c>
      <c r="M283" s="6" t="s">
        <v>1822</v>
      </c>
      <c r="N283" s="6" t="s">
        <v>1747</v>
      </c>
      <c r="O283" s="12"/>
      <c r="P283" s="11" t="s">
        <v>1809</v>
      </c>
      <c r="Q283" s="6" t="s">
        <v>1813</v>
      </c>
      <c r="R283" s="6" t="s">
        <v>1746</v>
      </c>
      <c r="S283" s="12" t="s">
        <v>2061</v>
      </c>
      <c r="T283" s="6"/>
      <c r="U283" s="6"/>
      <c r="V283" s="8" t="s">
        <v>2061</v>
      </c>
      <c r="W283" s="12" t="s">
        <v>2061</v>
      </c>
      <c r="X283" s="28" t="s">
        <v>2061</v>
      </c>
      <c r="Y283" s="36">
        <v>1</v>
      </c>
      <c r="Z283" s="40"/>
      <c r="AA283" s="40"/>
      <c r="AB283" s="43">
        <v>1</v>
      </c>
      <c r="AC283" s="37">
        <v>1</v>
      </c>
      <c r="AD283" s="38">
        <v>1</v>
      </c>
      <c r="AE283" s="30" t="s">
        <v>219</v>
      </c>
      <c r="AF283" s="30" t="s">
        <v>1157</v>
      </c>
      <c r="AG283" s="1" t="s">
        <v>1158</v>
      </c>
    </row>
    <row r="284" spans="2:33" ht="13.5" thickBot="1" x14ac:dyDescent="0.35">
      <c r="B284" s="1">
        <v>281</v>
      </c>
      <c r="C284" s="1">
        <v>8</v>
      </c>
      <c r="D284" s="1" t="s">
        <v>11</v>
      </c>
      <c r="E284" s="1">
        <v>3</v>
      </c>
      <c r="F284" s="1">
        <v>4</v>
      </c>
      <c r="G284" s="1" t="s">
        <v>8</v>
      </c>
      <c r="H284" s="1">
        <v>5</v>
      </c>
      <c r="I284" s="1" t="s">
        <v>5</v>
      </c>
      <c r="J284" s="3" t="s">
        <v>233</v>
      </c>
      <c r="K284" s="3" t="s">
        <v>2358</v>
      </c>
      <c r="L284" s="9" t="s">
        <v>1529</v>
      </c>
      <c r="M284" s="6" t="s">
        <v>1822</v>
      </c>
      <c r="N284" s="6" t="s">
        <v>1747</v>
      </c>
      <c r="O284" s="12"/>
      <c r="P284" s="11" t="s">
        <v>1809</v>
      </c>
      <c r="Q284" s="6" t="s">
        <v>1814</v>
      </c>
      <c r="R284" s="6" t="s">
        <v>1755</v>
      </c>
      <c r="S284" s="6"/>
      <c r="T284" s="12" t="s">
        <v>2061</v>
      </c>
      <c r="U284" s="6"/>
      <c r="V284" s="11"/>
      <c r="W284" s="12" t="s">
        <v>2061</v>
      </c>
      <c r="X284" s="29"/>
      <c r="Y284" s="39"/>
      <c r="Z284" s="37">
        <v>1</v>
      </c>
      <c r="AA284" s="40"/>
      <c r="AB284" s="41"/>
      <c r="AC284" s="37">
        <v>1</v>
      </c>
      <c r="AD284" s="42"/>
      <c r="AE284" s="30" t="s">
        <v>234</v>
      </c>
      <c r="AF284" s="30" t="s">
        <v>1159</v>
      </c>
      <c r="AG284" s="32" t="s">
        <v>1159</v>
      </c>
    </row>
    <row r="285" spans="2:33" ht="13.5" thickBot="1" x14ac:dyDescent="0.35">
      <c r="B285" s="1">
        <v>282</v>
      </c>
      <c r="C285" s="1">
        <v>8</v>
      </c>
      <c r="D285" s="1" t="s">
        <v>11</v>
      </c>
      <c r="E285" s="1">
        <v>3</v>
      </c>
      <c r="F285" s="1">
        <v>4</v>
      </c>
      <c r="G285" s="1" t="s">
        <v>8</v>
      </c>
      <c r="H285" s="1">
        <v>6</v>
      </c>
      <c r="I285" s="1" t="s">
        <v>9</v>
      </c>
      <c r="J285" s="3" t="s">
        <v>225</v>
      </c>
      <c r="K285" s="3" t="s">
        <v>2358</v>
      </c>
      <c r="L285" s="9" t="s">
        <v>1713</v>
      </c>
      <c r="M285" s="6" t="s">
        <v>1822</v>
      </c>
      <c r="N285" s="6" t="s">
        <v>1750</v>
      </c>
      <c r="O285" s="12"/>
      <c r="P285" s="11" t="s">
        <v>1809</v>
      </c>
      <c r="Q285" s="6" t="s">
        <v>1815</v>
      </c>
      <c r="R285" s="6" t="s">
        <v>1879</v>
      </c>
      <c r="S285" s="6"/>
      <c r="T285" s="12" t="s">
        <v>2061</v>
      </c>
      <c r="U285" s="6"/>
      <c r="V285" s="11"/>
      <c r="W285" s="12" t="s">
        <v>2061</v>
      </c>
      <c r="X285" s="28" t="s">
        <v>2061</v>
      </c>
      <c r="Y285" s="39"/>
      <c r="Z285" s="37">
        <v>1</v>
      </c>
      <c r="AA285" s="40"/>
      <c r="AB285" s="41"/>
      <c r="AC285" s="37">
        <v>1</v>
      </c>
      <c r="AD285" s="38">
        <v>1</v>
      </c>
      <c r="AE285" s="30" t="s">
        <v>226</v>
      </c>
      <c r="AF285" s="30" t="s">
        <v>1160</v>
      </c>
      <c r="AG285" s="1" t="s">
        <v>485</v>
      </c>
    </row>
    <row r="286" spans="2:33" ht="13.5" thickBot="1" x14ac:dyDescent="0.35">
      <c r="B286" s="1">
        <v>283</v>
      </c>
      <c r="C286" s="1">
        <v>8</v>
      </c>
      <c r="D286" s="1" t="s">
        <v>11</v>
      </c>
      <c r="E286" s="1">
        <v>3</v>
      </c>
      <c r="F286" s="1">
        <v>4</v>
      </c>
      <c r="G286" s="1" t="s">
        <v>8</v>
      </c>
      <c r="H286" s="1">
        <v>7</v>
      </c>
      <c r="I286" s="1" t="s">
        <v>10</v>
      </c>
      <c r="J286" s="3" t="s">
        <v>229</v>
      </c>
      <c r="K286" s="3" t="s">
        <v>2361</v>
      </c>
      <c r="L286" s="9" t="s">
        <v>1901</v>
      </c>
      <c r="M286" s="6" t="s">
        <v>1822</v>
      </c>
      <c r="N286" s="6" t="s">
        <v>1750</v>
      </c>
      <c r="O286" s="12"/>
      <c r="P286" s="11" t="s">
        <v>1809</v>
      </c>
      <c r="Q286" s="6" t="s">
        <v>1816</v>
      </c>
      <c r="R286" s="6" t="s">
        <v>1763</v>
      </c>
      <c r="S286" s="6"/>
      <c r="T286" s="6"/>
      <c r="U286" s="6"/>
      <c r="V286" s="11"/>
      <c r="W286" s="12" t="s">
        <v>2061</v>
      </c>
      <c r="X286" s="29"/>
      <c r="Y286" s="39"/>
      <c r="Z286" s="40"/>
      <c r="AA286" s="40"/>
      <c r="AB286" s="41"/>
      <c r="AC286" s="37">
        <v>1</v>
      </c>
      <c r="AD286" s="42"/>
      <c r="AE286" s="30" t="s">
        <v>230</v>
      </c>
      <c r="AF286" s="33" t="s">
        <v>2227</v>
      </c>
      <c r="AG286" s="3" t="s">
        <v>2071</v>
      </c>
    </row>
    <row r="287" spans="2:33" ht="13.5" thickBot="1" x14ac:dyDescent="0.35">
      <c r="B287" s="1">
        <v>284</v>
      </c>
      <c r="C287" s="1">
        <v>8</v>
      </c>
      <c r="D287" s="1" t="s">
        <v>11</v>
      </c>
      <c r="E287" s="1">
        <v>3</v>
      </c>
      <c r="F287" s="1">
        <v>4</v>
      </c>
      <c r="G287" s="1" t="s">
        <v>8</v>
      </c>
      <c r="H287" s="1">
        <v>8</v>
      </c>
      <c r="I287" s="1" t="s">
        <v>11</v>
      </c>
      <c r="J287" s="3" t="s">
        <v>1723</v>
      </c>
      <c r="K287" s="3" t="s">
        <v>2358</v>
      </c>
      <c r="L287" s="9" t="s">
        <v>1724</v>
      </c>
      <c r="M287" s="6" t="s">
        <v>1822</v>
      </c>
      <c r="N287" s="6" t="s">
        <v>1756</v>
      </c>
      <c r="O287" s="6" t="s">
        <v>1746</v>
      </c>
      <c r="P287" s="11" t="s">
        <v>1809</v>
      </c>
      <c r="Q287" s="6" t="s">
        <v>1817</v>
      </c>
      <c r="R287" s="6" t="s">
        <v>2228</v>
      </c>
      <c r="S287" s="12" t="s">
        <v>2061</v>
      </c>
      <c r="T287" s="6"/>
      <c r="U287" s="12" t="s">
        <v>2061</v>
      </c>
      <c r="V287" s="8" t="s">
        <v>2061</v>
      </c>
      <c r="W287" s="12" t="s">
        <v>2061</v>
      </c>
      <c r="X287" s="28" t="s">
        <v>2061</v>
      </c>
      <c r="Y287" s="36">
        <v>1</v>
      </c>
      <c r="Z287" s="40"/>
      <c r="AA287" s="37">
        <v>1</v>
      </c>
      <c r="AB287" s="43">
        <v>1</v>
      </c>
      <c r="AC287" s="37">
        <v>1</v>
      </c>
      <c r="AD287" s="38">
        <v>1</v>
      </c>
      <c r="AE287" s="30" t="s">
        <v>1725</v>
      </c>
      <c r="AF287" s="30" t="s">
        <v>1726</v>
      </c>
      <c r="AG287" s="1" t="s">
        <v>432</v>
      </c>
    </row>
    <row r="288" spans="2:33" ht="13.5" thickBot="1" x14ac:dyDescent="0.35">
      <c r="B288" s="1">
        <v>285</v>
      </c>
      <c r="C288" s="1">
        <v>8</v>
      </c>
      <c r="D288" s="1" t="s">
        <v>11</v>
      </c>
      <c r="E288" s="1">
        <v>3</v>
      </c>
      <c r="F288" s="1">
        <v>4</v>
      </c>
      <c r="G288" s="1" t="s">
        <v>8</v>
      </c>
      <c r="H288" s="1">
        <v>9</v>
      </c>
      <c r="I288" s="1" t="s">
        <v>6</v>
      </c>
      <c r="J288" s="3" t="s">
        <v>224</v>
      </c>
      <c r="K288" s="3" t="s">
        <v>2358</v>
      </c>
      <c r="L288" s="9" t="s">
        <v>1714</v>
      </c>
      <c r="M288" s="6" t="s">
        <v>1822</v>
      </c>
      <c r="N288" s="6" t="s">
        <v>1752</v>
      </c>
      <c r="O288" s="12"/>
      <c r="P288" s="11" t="s">
        <v>1809</v>
      </c>
      <c r="Q288" s="6" t="s">
        <v>1818</v>
      </c>
      <c r="R288" s="12"/>
      <c r="S288" s="6"/>
      <c r="T288" s="6"/>
      <c r="U288" s="6"/>
      <c r="V288" s="11"/>
      <c r="W288" s="12" t="s">
        <v>2061</v>
      </c>
      <c r="X288" s="29"/>
      <c r="Y288" s="39"/>
      <c r="Z288" s="40"/>
      <c r="AA288" s="40"/>
      <c r="AB288" s="41"/>
      <c r="AC288" s="37">
        <v>1</v>
      </c>
      <c r="AD288" s="42"/>
      <c r="AE288" s="30" t="s">
        <v>1161</v>
      </c>
      <c r="AF288" s="30" t="s">
        <v>1162</v>
      </c>
      <c r="AG288" s="1" t="s">
        <v>1163</v>
      </c>
    </row>
    <row r="289" spans="2:35" ht="13.5" thickBot="1" x14ac:dyDescent="0.35">
      <c r="B289" s="1">
        <v>286</v>
      </c>
      <c r="C289" s="1">
        <v>8</v>
      </c>
      <c r="D289" s="1" t="s">
        <v>11</v>
      </c>
      <c r="E289" s="1">
        <v>3</v>
      </c>
      <c r="F289" s="1">
        <v>4</v>
      </c>
      <c r="G289" s="1" t="s">
        <v>8</v>
      </c>
      <c r="H289" s="1">
        <v>10</v>
      </c>
      <c r="I289" s="1" t="s">
        <v>12</v>
      </c>
      <c r="J289" s="3" t="s">
        <v>220</v>
      </c>
      <c r="K289" s="3" t="s">
        <v>2361</v>
      </c>
      <c r="L289" s="9" t="s">
        <v>1715</v>
      </c>
      <c r="M289" s="6" t="s">
        <v>1822</v>
      </c>
      <c r="N289" s="6" t="s">
        <v>1749</v>
      </c>
      <c r="O289" s="6" t="s">
        <v>1742</v>
      </c>
      <c r="P289" s="11" t="s">
        <v>1809</v>
      </c>
      <c r="Q289" s="6" t="s">
        <v>1819</v>
      </c>
      <c r="R289" s="12"/>
      <c r="S289" s="12" t="s">
        <v>2061</v>
      </c>
      <c r="T289" s="12" t="s">
        <v>2061</v>
      </c>
      <c r="U289" s="12" t="s">
        <v>2061</v>
      </c>
      <c r="V289" s="11"/>
      <c r="W289" s="12" t="s">
        <v>2061</v>
      </c>
      <c r="X289" s="29"/>
      <c r="Y289" s="36">
        <v>1</v>
      </c>
      <c r="Z289" s="37">
        <v>1</v>
      </c>
      <c r="AA289" s="37">
        <v>1</v>
      </c>
      <c r="AB289" s="41"/>
      <c r="AC289" s="37">
        <v>1</v>
      </c>
      <c r="AD289" s="42"/>
      <c r="AE289" s="30" t="s">
        <v>221</v>
      </c>
      <c r="AF289" s="30" t="s">
        <v>1164</v>
      </c>
      <c r="AG289" s="1" t="s">
        <v>1935</v>
      </c>
    </row>
    <row r="290" spans="2:35" ht="13.5" thickBot="1" x14ac:dyDescent="0.35">
      <c r="B290" s="1">
        <v>287</v>
      </c>
      <c r="C290" s="1">
        <v>8</v>
      </c>
      <c r="D290" s="1" t="s">
        <v>11</v>
      </c>
      <c r="E290" s="1">
        <v>3</v>
      </c>
      <c r="F290" s="1">
        <v>4</v>
      </c>
      <c r="G290" s="1" t="s">
        <v>8</v>
      </c>
      <c r="H290" s="1">
        <v>11</v>
      </c>
      <c r="I290" s="1" t="s">
        <v>13</v>
      </c>
      <c r="J290" s="3" t="s">
        <v>222</v>
      </c>
      <c r="K290" s="3" t="s">
        <v>2360</v>
      </c>
      <c r="L290" s="9" t="s">
        <v>1716</v>
      </c>
      <c r="M290" s="6" t="s">
        <v>1822</v>
      </c>
      <c r="N290" s="6" t="s">
        <v>1741</v>
      </c>
      <c r="O290" s="12"/>
      <c r="P290" s="11" t="s">
        <v>1809</v>
      </c>
      <c r="Q290" s="6" t="s">
        <v>1820</v>
      </c>
      <c r="R290" s="12"/>
      <c r="S290" s="12" t="s">
        <v>2061</v>
      </c>
      <c r="T290" s="12" t="s">
        <v>2063</v>
      </c>
      <c r="U290" s="6"/>
      <c r="V290" s="11"/>
      <c r="W290" s="12" t="s">
        <v>2061</v>
      </c>
      <c r="X290" s="29"/>
      <c r="Y290" s="36">
        <v>1</v>
      </c>
      <c r="Z290" s="37" t="s">
        <v>2063</v>
      </c>
      <c r="AA290" s="40"/>
      <c r="AB290" s="41"/>
      <c r="AC290" s="37">
        <v>1</v>
      </c>
      <c r="AD290" s="42"/>
      <c r="AE290" s="30" t="s">
        <v>223</v>
      </c>
      <c r="AF290" s="30" t="s">
        <v>1165</v>
      </c>
      <c r="AG290" s="1" t="s">
        <v>1166</v>
      </c>
      <c r="AH290" s="31" t="s">
        <v>2229</v>
      </c>
      <c r="AI290" s="7" t="s">
        <v>2100</v>
      </c>
    </row>
    <row r="291" spans="2:35" ht="13.5" thickBot="1" x14ac:dyDescent="0.35">
      <c r="B291" s="1">
        <v>288</v>
      </c>
      <c r="C291" s="1">
        <v>8</v>
      </c>
      <c r="D291" s="1" t="s">
        <v>11</v>
      </c>
      <c r="E291" s="1">
        <v>3</v>
      </c>
      <c r="F291" s="1">
        <v>4</v>
      </c>
      <c r="G291" s="1" t="s">
        <v>8</v>
      </c>
      <c r="H291" s="1">
        <v>12</v>
      </c>
      <c r="I291" s="1" t="s">
        <v>14</v>
      </c>
      <c r="J291" s="3" t="s">
        <v>235</v>
      </c>
      <c r="K291" s="3" t="s">
        <v>2358</v>
      </c>
      <c r="L291" s="9" t="s">
        <v>1717</v>
      </c>
      <c r="M291" s="6" t="s">
        <v>1822</v>
      </c>
      <c r="N291" s="6" t="s">
        <v>1743</v>
      </c>
      <c r="O291" s="6" t="s">
        <v>1758</v>
      </c>
      <c r="P291" s="11" t="s">
        <v>1809</v>
      </c>
      <c r="Q291" s="6" t="s">
        <v>1821</v>
      </c>
      <c r="R291" s="6" t="s">
        <v>1764</v>
      </c>
      <c r="S291" s="12" t="s">
        <v>2061</v>
      </c>
      <c r="T291" s="6"/>
      <c r="U291" s="12" t="s">
        <v>2061</v>
      </c>
      <c r="V291" s="8" t="s">
        <v>2061</v>
      </c>
      <c r="W291" s="6"/>
      <c r="X291" s="29"/>
      <c r="Y291" s="36">
        <v>1</v>
      </c>
      <c r="Z291" s="40"/>
      <c r="AA291" s="37">
        <v>1</v>
      </c>
      <c r="AB291" s="43">
        <v>1</v>
      </c>
      <c r="AC291" s="40"/>
      <c r="AD291" s="42"/>
      <c r="AE291" s="30" t="s">
        <v>236</v>
      </c>
      <c r="AF291" s="30" t="s">
        <v>1167</v>
      </c>
      <c r="AG291" s="3" t="s">
        <v>2071</v>
      </c>
      <c r="AH291" s="31" t="s">
        <v>2230</v>
      </c>
      <c r="AI291" s="7" t="s">
        <v>2071</v>
      </c>
    </row>
    <row r="292" spans="2:35" ht="13.5" thickBot="1" x14ac:dyDescent="0.35">
      <c r="B292" s="1">
        <v>289</v>
      </c>
      <c r="C292" s="1">
        <v>9</v>
      </c>
      <c r="D292" s="1" t="s">
        <v>6</v>
      </c>
      <c r="E292" s="1">
        <v>1</v>
      </c>
      <c r="F292" s="1">
        <v>9</v>
      </c>
      <c r="G292" s="1" t="s">
        <v>6</v>
      </c>
      <c r="H292" s="1">
        <v>1</v>
      </c>
      <c r="I292" s="1" t="s">
        <v>3</v>
      </c>
      <c r="J292" s="3" t="s">
        <v>254</v>
      </c>
      <c r="K292" s="3" t="s">
        <v>2358</v>
      </c>
      <c r="L292" s="9" t="s">
        <v>1658</v>
      </c>
      <c r="M292" s="6" t="s">
        <v>1759</v>
      </c>
      <c r="N292" s="6" t="s">
        <v>1760</v>
      </c>
      <c r="O292" s="6" t="s">
        <v>2340</v>
      </c>
      <c r="P292" s="11" t="s">
        <v>1759</v>
      </c>
      <c r="Q292" s="6" t="s">
        <v>1760</v>
      </c>
      <c r="R292" s="6" t="s">
        <v>2340</v>
      </c>
      <c r="S292" s="6"/>
      <c r="T292" s="12" t="s">
        <v>2061</v>
      </c>
      <c r="U292" s="6"/>
      <c r="V292" s="11"/>
      <c r="W292" s="12" t="s">
        <v>2061</v>
      </c>
      <c r="X292" s="29"/>
      <c r="Y292" s="39"/>
      <c r="Z292" s="37">
        <v>1</v>
      </c>
      <c r="AA292" s="40"/>
      <c r="AB292" s="41"/>
      <c r="AC292" s="37">
        <v>1</v>
      </c>
      <c r="AD292" s="42"/>
      <c r="AE292" s="32" t="s">
        <v>255</v>
      </c>
      <c r="AF292" s="32" t="s">
        <v>511</v>
      </c>
      <c r="AG292" s="1" t="s">
        <v>432</v>
      </c>
    </row>
    <row r="293" spans="2:35" ht="13.5" thickBot="1" x14ac:dyDescent="0.35">
      <c r="B293" s="1">
        <v>290</v>
      </c>
      <c r="C293" s="1">
        <v>9</v>
      </c>
      <c r="D293" s="1" t="s">
        <v>6</v>
      </c>
      <c r="E293" s="1">
        <v>1</v>
      </c>
      <c r="F293" s="1">
        <v>9</v>
      </c>
      <c r="G293" s="1" t="s">
        <v>6</v>
      </c>
      <c r="H293" s="1">
        <v>2</v>
      </c>
      <c r="I293" s="1" t="s">
        <v>4</v>
      </c>
      <c r="J293" s="3" t="s">
        <v>362</v>
      </c>
      <c r="K293" s="3" t="s">
        <v>2358</v>
      </c>
      <c r="L293" s="9" t="s">
        <v>1659</v>
      </c>
      <c r="M293" s="6" t="s">
        <v>1759</v>
      </c>
      <c r="N293" s="6" t="s">
        <v>1858</v>
      </c>
      <c r="O293" s="6" t="s">
        <v>2231</v>
      </c>
      <c r="P293" s="11" t="s">
        <v>1759</v>
      </c>
      <c r="Q293" s="6" t="s">
        <v>1858</v>
      </c>
      <c r="R293" s="6" t="s">
        <v>2231</v>
      </c>
      <c r="S293" s="6"/>
      <c r="T293" s="12" t="s">
        <v>2061</v>
      </c>
      <c r="U293" s="6"/>
      <c r="V293" s="11"/>
      <c r="W293" s="12" t="s">
        <v>2061</v>
      </c>
      <c r="X293" s="29"/>
      <c r="Y293" s="39"/>
      <c r="Z293" s="37">
        <v>1</v>
      </c>
      <c r="AA293" s="40"/>
      <c r="AB293" s="41"/>
      <c r="AC293" s="37">
        <v>1</v>
      </c>
      <c r="AD293" s="42"/>
      <c r="AE293" s="30" t="s">
        <v>363</v>
      </c>
      <c r="AF293" s="30" t="s">
        <v>512</v>
      </c>
      <c r="AG293" s="1" t="s">
        <v>513</v>
      </c>
    </row>
    <row r="294" spans="2:35" ht="13.5" thickBot="1" x14ac:dyDescent="0.35">
      <c r="B294" s="1">
        <v>291</v>
      </c>
      <c r="C294" s="1">
        <v>9</v>
      </c>
      <c r="D294" s="1" t="s">
        <v>6</v>
      </c>
      <c r="E294" s="1">
        <v>1</v>
      </c>
      <c r="F294" s="1">
        <v>9</v>
      </c>
      <c r="G294" s="1" t="s">
        <v>6</v>
      </c>
      <c r="H294" s="1">
        <v>3</v>
      </c>
      <c r="I294" s="1" t="s">
        <v>7</v>
      </c>
      <c r="J294" s="3" t="s">
        <v>2232</v>
      </c>
      <c r="K294" s="3" t="s">
        <v>2358</v>
      </c>
      <c r="L294" s="9" t="s">
        <v>2236</v>
      </c>
      <c r="M294" s="6" t="s">
        <v>1759</v>
      </c>
      <c r="N294" s="6" t="s">
        <v>1762</v>
      </c>
      <c r="O294" s="6"/>
      <c r="P294" s="11" t="s">
        <v>1759</v>
      </c>
      <c r="Q294" s="6" t="s">
        <v>1762</v>
      </c>
      <c r="R294" s="6"/>
      <c r="S294" s="6"/>
      <c r="T294" s="12" t="s">
        <v>2061</v>
      </c>
      <c r="U294" s="6"/>
      <c r="V294" s="11"/>
      <c r="W294" s="12" t="s">
        <v>2061</v>
      </c>
      <c r="X294" s="29"/>
      <c r="Y294" s="39"/>
      <c r="Z294" s="37">
        <v>1</v>
      </c>
      <c r="AA294" s="40"/>
      <c r="AB294" s="41"/>
      <c r="AC294" s="37">
        <v>1</v>
      </c>
      <c r="AD294" s="42"/>
      <c r="AE294" s="33" t="s">
        <v>2235</v>
      </c>
      <c r="AF294" s="33" t="s">
        <v>2234</v>
      </c>
      <c r="AG294" s="3" t="s">
        <v>2233</v>
      </c>
    </row>
    <row r="295" spans="2:35" ht="13.5" thickBot="1" x14ac:dyDescent="0.35">
      <c r="B295" s="1">
        <v>292</v>
      </c>
      <c r="C295" s="1">
        <v>9</v>
      </c>
      <c r="D295" s="1" t="s">
        <v>6</v>
      </c>
      <c r="E295" s="1">
        <v>1</v>
      </c>
      <c r="F295" s="1">
        <v>9</v>
      </c>
      <c r="G295" s="1" t="s">
        <v>6</v>
      </c>
      <c r="H295" s="1">
        <v>4</v>
      </c>
      <c r="I295" s="1" t="s">
        <v>8</v>
      </c>
      <c r="J295" s="3" t="s">
        <v>358</v>
      </c>
      <c r="K295" s="3" t="s">
        <v>2362</v>
      </c>
      <c r="L295" s="9" t="s">
        <v>1660</v>
      </c>
      <c r="M295" s="6" t="s">
        <v>1759</v>
      </c>
      <c r="N295" s="6" t="s">
        <v>1824</v>
      </c>
      <c r="O295" s="12"/>
      <c r="P295" s="11" t="s">
        <v>1759</v>
      </c>
      <c r="Q295" s="6" t="s">
        <v>1824</v>
      </c>
      <c r="R295" s="12"/>
      <c r="S295" s="6"/>
      <c r="T295" s="12" t="s">
        <v>2061</v>
      </c>
      <c r="U295" s="6"/>
      <c r="V295" s="11"/>
      <c r="W295" s="12" t="s">
        <v>2061</v>
      </c>
      <c r="X295" s="29"/>
      <c r="Y295" s="39"/>
      <c r="Z295" s="37">
        <v>1</v>
      </c>
      <c r="AA295" s="40"/>
      <c r="AB295" s="41"/>
      <c r="AC295" s="37">
        <v>1</v>
      </c>
      <c r="AD295" s="42"/>
      <c r="AE295" s="30" t="s">
        <v>359</v>
      </c>
      <c r="AF295" s="30" t="s">
        <v>514</v>
      </c>
      <c r="AG295" s="1" t="s">
        <v>515</v>
      </c>
    </row>
    <row r="296" spans="2:35" ht="13.5" thickBot="1" x14ac:dyDescent="0.35">
      <c r="B296" s="1">
        <v>293</v>
      </c>
      <c r="C296" s="1">
        <v>9</v>
      </c>
      <c r="D296" s="1" t="s">
        <v>6</v>
      </c>
      <c r="E296" s="1">
        <v>1</v>
      </c>
      <c r="F296" s="1">
        <v>9</v>
      </c>
      <c r="G296" s="1" t="s">
        <v>6</v>
      </c>
      <c r="H296" s="1">
        <v>5</v>
      </c>
      <c r="I296" s="1" t="s">
        <v>5</v>
      </c>
      <c r="J296" s="3" t="s">
        <v>360</v>
      </c>
      <c r="K296" s="3" t="s">
        <v>2362</v>
      </c>
      <c r="L296" s="9" t="s">
        <v>1661</v>
      </c>
      <c r="M296" s="6" t="s">
        <v>1759</v>
      </c>
      <c r="N296" s="6" t="s">
        <v>1857</v>
      </c>
      <c r="O296" s="6" t="s">
        <v>2187</v>
      </c>
      <c r="P296" s="11" t="s">
        <v>1759</v>
      </c>
      <c r="Q296" s="6" t="s">
        <v>1857</v>
      </c>
      <c r="R296" s="6" t="s">
        <v>2187</v>
      </c>
      <c r="S296" s="6"/>
      <c r="T296" s="12" t="s">
        <v>2061</v>
      </c>
      <c r="U296" s="6"/>
      <c r="V296" s="11"/>
      <c r="W296" s="12" t="s">
        <v>2061</v>
      </c>
      <c r="X296" s="29"/>
      <c r="Y296" s="39"/>
      <c r="Z296" s="37">
        <v>1</v>
      </c>
      <c r="AA296" s="40"/>
      <c r="AB296" s="41"/>
      <c r="AC296" s="37">
        <v>1</v>
      </c>
      <c r="AD296" s="42"/>
      <c r="AE296" s="30" t="s">
        <v>361</v>
      </c>
      <c r="AF296" s="33" t="s">
        <v>2237</v>
      </c>
      <c r="AG296" s="3" t="s">
        <v>1935</v>
      </c>
    </row>
    <row r="297" spans="2:35" ht="13.5" thickBot="1" x14ac:dyDescent="0.35">
      <c r="B297" s="1">
        <v>294</v>
      </c>
      <c r="C297" s="1">
        <v>9</v>
      </c>
      <c r="D297" s="1" t="s">
        <v>6</v>
      </c>
      <c r="E297" s="1">
        <v>1</v>
      </c>
      <c r="F297" s="1">
        <v>9</v>
      </c>
      <c r="G297" s="1" t="s">
        <v>6</v>
      </c>
      <c r="H297" s="1">
        <v>6</v>
      </c>
      <c r="I297" s="1" t="s">
        <v>9</v>
      </c>
      <c r="J297" s="3" t="s">
        <v>356</v>
      </c>
      <c r="K297" s="3" t="s">
        <v>2358</v>
      </c>
      <c r="L297" s="9" t="s">
        <v>1662</v>
      </c>
      <c r="M297" s="6" t="s">
        <v>1759</v>
      </c>
      <c r="N297" s="6" t="s">
        <v>1826</v>
      </c>
      <c r="O297" s="12"/>
      <c r="P297" s="11" t="s">
        <v>1759</v>
      </c>
      <c r="Q297" s="6" t="s">
        <v>1826</v>
      </c>
      <c r="R297" s="12"/>
      <c r="S297" s="12" t="s">
        <v>2061</v>
      </c>
      <c r="T297" s="12" t="s">
        <v>2061</v>
      </c>
      <c r="U297" s="6"/>
      <c r="V297" s="8" t="s">
        <v>2061</v>
      </c>
      <c r="W297" s="12" t="s">
        <v>2061</v>
      </c>
      <c r="X297" s="29"/>
      <c r="Y297" s="36">
        <v>1</v>
      </c>
      <c r="Z297" s="37">
        <v>1</v>
      </c>
      <c r="AA297" s="40"/>
      <c r="AB297" s="43">
        <v>1</v>
      </c>
      <c r="AC297" s="37">
        <v>1</v>
      </c>
      <c r="AD297" s="42"/>
      <c r="AE297" s="30" t="s">
        <v>357</v>
      </c>
      <c r="AF297" s="30" t="s">
        <v>516</v>
      </c>
      <c r="AG297" s="1" t="s">
        <v>517</v>
      </c>
    </row>
    <row r="298" spans="2:35" ht="13.5" thickBot="1" x14ac:dyDescent="0.35">
      <c r="B298" s="1">
        <v>295</v>
      </c>
      <c r="C298" s="1">
        <v>9</v>
      </c>
      <c r="D298" s="1" t="s">
        <v>6</v>
      </c>
      <c r="E298" s="1">
        <v>1</v>
      </c>
      <c r="F298" s="1">
        <v>9</v>
      </c>
      <c r="G298" s="1" t="s">
        <v>6</v>
      </c>
      <c r="H298" s="1">
        <v>7</v>
      </c>
      <c r="I298" s="1" t="s">
        <v>10</v>
      </c>
      <c r="J298" s="3" t="s">
        <v>256</v>
      </c>
      <c r="K298" s="3" t="s">
        <v>2358</v>
      </c>
      <c r="L298" s="9" t="s">
        <v>1662</v>
      </c>
      <c r="M298" s="6" t="s">
        <v>1759</v>
      </c>
      <c r="N298" s="6" t="s">
        <v>1827</v>
      </c>
      <c r="O298" s="6" t="s">
        <v>2157</v>
      </c>
      <c r="P298" s="11" t="s">
        <v>1759</v>
      </c>
      <c r="Q298" s="6" t="s">
        <v>1827</v>
      </c>
      <c r="R298" s="6" t="s">
        <v>2157</v>
      </c>
      <c r="S298" s="6"/>
      <c r="T298" s="12" t="s">
        <v>2061</v>
      </c>
      <c r="U298" s="6"/>
      <c r="V298" s="11"/>
      <c r="W298" s="12" t="s">
        <v>2061</v>
      </c>
      <c r="X298" s="29"/>
      <c r="Y298" s="39"/>
      <c r="Z298" s="37">
        <v>1</v>
      </c>
      <c r="AA298" s="40"/>
      <c r="AB298" s="41"/>
      <c r="AC298" s="37">
        <v>1</v>
      </c>
      <c r="AD298" s="42"/>
      <c r="AE298" s="30" t="s">
        <v>257</v>
      </c>
      <c r="AF298" s="30" t="s">
        <v>518</v>
      </c>
      <c r="AG298" s="1" t="s">
        <v>519</v>
      </c>
    </row>
    <row r="299" spans="2:35" ht="13.5" thickBot="1" x14ac:dyDescent="0.35">
      <c r="B299" s="1">
        <v>296</v>
      </c>
      <c r="C299" s="1">
        <v>9</v>
      </c>
      <c r="D299" s="1" t="s">
        <v>6</v>
      </c>
      <c r="E299" s="1">
        <v>1</v>
      </c>
      <c r="F299" s="1">
        <v>9</v>
      </c>
      <c r="G299" s="1" t="s">
        <v>6</v>
      </c>
      <c r="H299" s="1">
        <v>8</v>
      </c>
      <c r="I299" s="1" t="s">
        <v>11</v>
      </c>
      <c r="J299" s="3" t="s">
        <v>528</v>
      </c>
      <c r="K299" s="3" t="s">
        <v>2358</v>
      </c>
      <c r="L299" s="9" t="s">
        <v>1663</v>
      </c>
      <c r="M299" s="6" t="s">
        <v>1759</v>
      </c>
      <c r="N299" s="6" t="s">
        <v>1834</v>
      </c>
      <c r="O299" s="6" t="s">
        <v>2251</v>
      </c>
      <c r="P299" s="11" t="s">
        <v>1759</v>
      </c>
      <c r="Q299" s="6" t="s">
        <v>1834</v>
      </c>
      <c r="R299" s="6" t="s">
        <v>2251</v>
      </c>
      <c r="S299" s="6"/>
      <c r="T299" s="12" t="s">
        <v>2061</v>
      </c>
      <c r="U299" s="12" t="s">
        <v>2061</v>
      </c>
      <c r="V299" s="11"/>
      <c r="W299" s="12" t="s">
        <v>2061</v>
      </c>
      <c r="X299" s="28" t="s">
        <v>2061</v>
      </c>
      <c r="Y299" s="39"/>
      <c r="Z299" s="37">
        <v>1</v>
      </c>
      <c r="AA299" s="37">
        <v>1</v>
      </c>
      <c r="AB299" s="41"/>
      <c r="AC299" s="37">
        <v>1</v>
      </c>
      <c r="AD299" s="38">
        <v>1</v>
      </c>
      <c r="AE299" s="30" t="s">
        <v>529</v>
      </c>
      <c r="AF299" s="30" t="s">
        <v>530</v>
      </c>
      <c r="AG299" s="1" t="s">
        <v>414</v>
      </c>
    </row>
    <row r="300" spans="2:35" ht="13.5" thickBot="1" x14ac:dyDescent="0.35">
      <c r="B300" s="1">
        <v>297</v>
      </c>
      <c r="C300" s="1">
        <v>9</v>
      </c>
      <c r="D300" s="1" t="s">
        <v>6</v>
      </c>
      <c r="E300" s="1">
        <v>1</v>
      </c>
      <c r="F300" s="1">
        <v>9</v>
      </c>
      <c r="G300" s="1" t="s">
        <v>6</v>
      </c>
      <c r="H300" s="1">
        <v>9</v>
      </c>
      <c r="I300" s="1" t="s">
        <v>6</v>
      </c>
      <c r="J300" s="3" t="s">
        <v>364</v>
      </c>
      <c r="K300" s="3" t="s">
        <v>2358</v>
      </c>
      <c r="L300" s="9" t="s">
        <v>1664</v>
      </c>
      <c r="M300" s="6" t="s">
        <v>1759</v>
      </c>
      <c r="N300" s="6" t="s">
        <v>1887</v>
      </c>
      <c r="O300" s="6" t="s">
        <v>1879</v>
      </c>
      <c r="P300" s="11" t="s">
        <v>1759</v>
      </c>
      <c r="Q300" s="6" t="s">
        <v>1887</v>
      </c>
      <c r="R300" s="6" t="s">
        <v>1879</v>
      </c>
      <c r="S300" s="12" t="s">
        <v>2061</v>
      </c>
      <c r="T300" s="12" t="s">
        <v>2061</v>
      </c>
      <c r="U300" s="12" t="s">
        <v>2061</v>
      </c>
      <c r="V300" s="8" t="s">
        <v>2061</v>
      </c>
      <c r="W300" s="12" t="s">
        <v>2061</v>
      </c>
      <c r="X300" s="28" t="s">
        <v>2061</v>
      </c>
      <c r="Y300" s="36">
        <v>1</v>
      </c>
      <c r="Z300" s="37">
        <v>1</v>
      </c>
      <c r="AA300" s="37">
        <v>1</v>
      </c>
      <c r="AB300" s="43">
        <v>1</v>
      </c>
      <c r="AC300" s="37">
        <v>1</v>
      </c>
      <c r="AD300" s="38">
        <v>1</v>
      </c>
      <c r="AE300" s="30" t="s">
        <v>365</v>
      </c>
      <c r="AF300" s="30" t="s">
        <v>520</v>
      </c>
      <c r="AG300" s="1" t="s">
        <v>521</v>
      </c>
    </row>
    <row r="301" spans="2:35" ht="13.5" thickBot="1" x14ac:dyDescent="0.35">
      <c r="B301" s="1">
        <v>298</v>
      </c>
      <c r="C301" s="1">
        <v>9</v>
      </c>
      <c r="D301" s="1" t="s">
        <v>6</v>
      </c>
      <c r="E301" s="1">
        <v>1</v>
      </c>
      <c r="F301" s="1">
        <v>9</v>
      </c>
      <c r="G301" s="1" t="s">
        <v>6</v>
      </c>
      <c r="H301" s="1">
        <v>10</v>
      </c>
      <c r="I301" s="1" t="s">
        <v>12</v>
      </c>
      <c r="J301" s="3" t="s">
        <v>261</v>
      </c>
      <c r="K301" s="3" t="s">
        <v>2358</v>
      </c>
      <c r="L301" s="9" t="s">
        <v>1665</v>
      </c>
      <c r="M301" s="6" t="s">
        <v>1759</v>
      </c>
      <c r="N301" s="6" t="s">
        <v>1829</v>
      </c>
      <c r="O301" s="6" t="s">
        <v>1959</v>
      </c>
      <c r="P301" s="11" t="s">
        <v>1759</v>
      </c>
      <c r="Q301" s="6" t="s">
        <v>1829</v>
      </c>
      <c r="R301" s="6" t="s">
        <v>1959</v>
      </c>
      <c r="S301" s="6"/>
      <c r="T301" s="12" t="s">
        <v>2061</v>
      </c>
      <c r="U301" s="6"/>
      <c r="V301" s="11"/>
      <c r="W301" s="12" t="s">
        <v>2061</v>
      </c>
      <c r="X301" s="29"/>
      <c r="Y301" s="39"/>
      <c r="Z301" s="37">
        <v>1</v>
      </c>
      <c r="AA301" s="40"/>
      <c r="AB301" s="41"/>
      <c r="AC301" s="37">
        <v>1</v>
      </c>
      <c r="AD301" s="42"/>
      <c r="AE301" s="30" t="s">
        <v>260</v>
      </c>
      <c r="AF301" s="30" t="s">
        <v>522</v>
      </c>
      <c r="AG301" s="1" t="s">
        <v>523</v>
      </c>
    </row>
    <row r="302" spans="2:35" ht="13.5" thickBot="1" x14ac:dyDescent="0.35">
      <c r="B302" s="1">
        <v>299</v>
      </c>
      <c r="C302" s="1">
        <v>9</v>
      </c>
      <c r="D302" s="1" t="s">
        <v>6</v>
      </c>
      <c r="E302" s="1">
        <v>1</v>
      </c>
      <c r="F302" s="1">
        <v>9</v>
      </c>
      <c r="G302" s="1" t="s">
        <v>6</v>
      </c>
      <c r="H302" s="1">
        <v>11</v>
      </c>
      <c r="I302" s="1" t="s">
        <v>13</v>
      </c>
      <c r="J302" s="3" t="s">
        <v>258</v>
      </c>
      <c r="K302" s="3" t="s">
        <v>2358</v>
      </c>
      <c r="L302" s="9" t="s">
        <v>1666</v>
      </c>
      <c r="M302" s="6" t="s">
        <v>1759</v>
      </c>
      <c r="N302" s="6" t="s">
        <v>1830</v>
      </c>
      <c r="O302" s="12"/>
      <c r="P302" s="11" t="s">
        <v>1759</v>
      </c>
      <c r="Q302" s="6" t="s">
        <v>1830</v>
      </c>
      <c r="R302" s="12"/>
      <c r="S302" s="6"/>
      <c r="T302" s="12" t="s">
        <v>2061</v>
      </c>
      <c r="U302" s="6"/>
      <c r="V302" s="11"/>
      <c r="W302" s="12" t="s">
        <v>2061</v>
      </c>
      <c r="X302" s="29"/>
      <c r="Y302" s="39"/>
      <c r="Z302" s="37">
        <v>1</v>
      </c>
      <c r="AA302" s="40"/>
      <c r="AB302" s="41"/>
      <c r="AC302" s="37">
        <v>1</v>
      </c>
      <c r="AD302" s="42"/>
      <c r="AE302" s="30" t="s">
        <v>259</v>
      </c>
      <c r="AF302" s="30" t="s">
        <v>524</v>
      </c>
      <c r="AG302" s="1" t="s">
        <v>525</v>
      </c>
    </row>
    <row r="303" spans="2:35" ht="13.5" thickBot="1" x14ac:dyDescent="0.35">
      <c r="B303" s="1">
        <v>300</v>
      </c>
      <c r="C303" s="1">
        <v>9</v>
      </c>
      <c r="D303" s="1" t="s">
        <v>6</v>
      </c>
      <c r="E303" s="1">
        <v>1</v>
      </c>
      <c r="F303" s="1">
        <v>9</v>
      </c>
      <c r="G303" s="1" t="s">
        <v>6</v>
      </c>
      <c r="H303" s="1">
        <v>12</v>
      </c>
      <c r="I303" s="1" t="s">
        <v>14</v>
      </c>
      <c r="J303" s="3" t="s">
        <v>252</v>
      </c>
      <c r="K303" s="3" t="s">
        <v>2358</v>
      </c>
      <c r="L303" s="9" t="s">
        <v>1662</v>
      </c>
      <c r="M303" s="6" t="s">
        <v>1759</v>
      </c>
      <c r="N303" s="6" t="s">
        <v>1831</v>
      </c>
      <c r="O303" s="12"/>
      <c r="P303" s="11" t="s">
        <v>1759</v>
      </c>
      <c r="Q303" s="6" t="s">
        <v>1831</v>
      </c>
      <c r="R303" s="12"/>
      <c r="S303" s="6"/>
      <c r="T303" s="12" t="s">
        <v>2061</v>
      </c>
      <c r="U303" s="6"/>
      <c r="V303" s="11"/>
      <c r="W303" s="12" t="s">
        <v>2061</v>
      </c>
      <c r="X303" s="29"/>
      <c r="Y303" s="39"/>
      <c r="Z303" s="37">
        <v>1</v>
      </c>
      <c r="AA303" s="40"/>
      <c r="AB303" s="41"/>
      <c r="AC303" s="37">
        <v>1</v>
      </c>
      <c r="AD303" s="42"/>
      <c r="AE303" s="30" t="s">
        <v>253</v>
      </c>
      <c r="AF303" s="30" t="s">
        <v>526</v>
      </c>
      <c r="AG303" s="1" t="s">
        <v>527</v>
      </c>
    </row>
    <row r="304" spans="2:35" ht="13.5" thickBot="1" x14ac:dyDescent="0.35">
      <c r="B304" s="1">
        <v>301</v>
      </c>
      <c r="C304" s="1">
        <v>9</v>
      </c>
      <c r="D304" s="1" t="s">
        <v>6</v>
      </c>
      <c r="E304" s="1">
        <v>2</v>
      </c>
      <c r="F304" s="1">
        <v>1</v>
      </c>
      <c r="G304" s="1" t="s">
        <v>3</v>
      </c>
      <c r="H304" s="1">
        <v>1</v>
      </c>
      <c r="I304" s="1" t="s">
        <v>3</v>
      </c>
      <c r="J304" s="3" t="s">
        <v>531</v>
      </c>
      <c r="K304" s="3" t="s">
        <v>2358</v>
      </c>
      <c r="L304" s="9" t="s">
        <v>1667</v>
      </c>
      <c r="M304" s="6" t="s">
        <v>1759</v>
      </c>
      <c r="N304" s="6" t="s">
        <v>1888</v>
      </c>
      <c r="O304" s="12"/>
      <c r="P304" s="11" t="s">
        <v>1740</v>
      </c>
      <c r="Q304" s="6" t="s">
        <v>1741</v>
      </c>
      <c r="R304" s="6" t="s">
        <v>2341</v>
      </c>
      <c r="S304" s="12" t="s">
        <v>2061</v>
      </c>
      <c r="T304" s="6"/>
      <c r="U304" s="6"/>
      <c r="V304" s="8" t="s">
        <v>2061</v>
      </c>
      <c r="W304" s="12" t="s">
        <v>2061</v>
      </c>
      <c r="X304" s="28" t="s">
        <v>2061</v>
      </c>
      <c r="Y304" s="36">
        <v>1</v>
      </c>
      <c r="Z304" s="40"/>
      <c r="AA304" s="40"/>
      <c r="AB304" s="43">
        <v>1</v>
      </c>
      <c r="AC304" s="37">
        <v>1</v>
      </c>
      <c r="AD304" s="38">
        <v>1</v>
      </c>
      <c r="AE304" s="30" t="s">
        <v>368</v>
      </c>
      <c r="AF304" s="30" t="s">
        <v>532</v>
      </c>
      <c r="AG304" s="1" t="s">
        <v>533</v>
      </c>
    </row>
    <row r="305" spans="2:35" ht="13.5" thickBot="1" x14ac:dyDescent="0.35">
      <c r="B305" s="1">
        <v>302</v>
      </c>
      <c r="C305" s="1">
        <v>9</v>
      </c>
      <c r="D305" s="1" t="s">
        <v>6</v>
      </c>
      <c r="E305" s="1">
        <v>2</v>
      </c>
      <c r="F305" s="1">
        <v>1</v>
      </c>
      <c r="G305" s="1" t="s">
        <v>3</v>
      </c>
      <c r="H305" s="1">
        <v>2</v>
      </c>
      <c r="I305" s="1" t="s">
        <v>4</v>
      </c>
      <c r="J305" s="3" t="s">
        <v>375</v>
      </c>
      <c r="K305" s="3" t="s">
        <v>2358</v>
      </c>
      <c r="L305" s="9" t="s">
        <v>1669</v>
      </c>
      <c r="M305" s="6" t="s">
        <v>1759</v>
      </c>
      <c r="N305" s="6" t="s">
        <v>1886</v>
      </c>
      <c r="O305" s="12"/>
      <c r="P305" s="11" t="s">
        <v>1740</v>
      </c>
      <c r="Q305" s="6" t="s">
        <v>1743</v>
      </c>
      <c r="R305" s="12"/>
      <c r="S305" s="6"/>
      <c r="T305" s="6"/>
      <c r="U305" s="6"/>
      <c r="V305" s="11"/>
      <c r="W305" s="12" t="s">
        <v>2061</v>
      </c>
      <c r="X305" s="29"/>
      <c r="Y305" s="39"/>
      <c r="Z305" s="40"/>
      <c r="AA305" s="40"/>
      <c r="AB305" s="41"/>
      <c r="AC305" s="37">
        <v>1</v>
      </c>
      <c r="AD305" s="42"/>
      <c r="AE305" s="30" t="s">
        <v>376</v>
      </c>
      <c r="AF305" s="30" t="s">
        <v>534</v>
      </c>
      <c r="AG305" s="1" t="s">
        <v>535</v>
      </c>
    </row>
    <row r="306" spans="2:35" ht="13.5" thickBot="1" x14ac:dyDescent="0.35">
      <c r="B306" s="1">
        <v>303</v>
      </c>
      <c r="C306" s="1">
        <v>9</v>
      </c>
      <c r="D306" s="1" t="s">
        <v>6</v>
      </c>
      <c r="E306" s="1">
        <v>2</v>
      </c>
      <c r="F306" s="1">
        <v>1</v>
      </c>
      <c r="G306" s="1" t="s">
        <v>3</v>
      </c>
      <c r="H306" s="1">
        <v>3</v>
      </c>
      <c r="I306" s="1" t="s">
        <v>7</v>
      </c>
      <c r="J306" s="3" t="s">
        <v>2238</v>
      </c>
      <c r="K306" s="3" t="s">
        <v>2358</v>
      </c>
      <c r="L306" s="9" t="s">
        <v>2242</v>
      </c>
      <c r="M306" s="6" t="s">
        <v>1759</v>
      </c>
      <c r="N306" s="6" t="s">
        <v>1887</v>
      </c>
      <c r="O306" s="6" t="s">
        <v>1887</v>
      </c>
      <c r="P306" s="11" t="s">
        <v>1740</v>
      </c>
      <c r="Q306" s="6" t="s">
        <v>1744</v>
      </c>
      <c r="R306" s="12"/>
      <c r="S306" s="12" t="s">
        <v>2061</v>
      </c>
      <c r="T306" s="12" t="s">
        <v>2061</v>
      </c>
      <c r="U306" s="12" t="s">
        <v>2061</v>
      </c>
      <c r="V306" s="8" t="s">
        <v>2061</v>
      </c>
      <c r="W306" s="12" t="s">
        <v>2061</v>
      </c>
      <c r="X306" s="29"/>
      <c r="Y306" s="36">
        <v>1</v>
      </c>
      <c r="Z306" s="37">
        <v>1</v>
      </c>
      <c r="AA306" s="37">
        <v>1</v>
      </c>
      <c r="AB306" s="43">
        <v>1</v>
      </c>
      <c r="AC306" s="37">
        <v>1</v>
      </c>
      <c r="AD306" s="42"/>
      <c r="AE306" s="33" t="s">
        <v>2241</v>
      </c>
      <c r="AF306" s="33" t="s">
        <v>2240</v>
      </c>
      <c r="AG306" s="3" t="s">
        <v>2239</v>
      </c>
    </row>
    <row r="307" spans="2:35" ht="13.5" thickBot="1" x14ac:dyDescent="0.35">
      <c r="B307" s="1">
        <v>304</v>
      </c>
      <c r="C307" s="1">
        <v>9</v>
      </c>
      <c r="D307" s="1" t="s">
        <v>6</v>
      </c>
      <c r="E307" s="1">
        <v>2</v>
      </c>
      <c r="F307" s="1">
        <v>1</v>
      </c>
      <c r="G307" s="1" t="s">
        <v>3</v>
      </c>
      <c r="H307" s="1">
        <v>4</v>
      </c>
      <c r="I307" s="1" t="s">
        <v>8</v>
      </c>
      <c r="J307" s="3" t="s">
        <v>373</v>
      </c>
      <c r="K307" s="3" t="s">
        <v>2358</v>
      </c>
      <c r="L307" s="9" t="s">
        <v>1670</v>
      </c>
      <c r="M307" s="6" t="s">
        <v>1759</v>
      </c>
      <c r="N307" s="6" t="s">
        <v>1834</v>
      </c>
      <c r="O307" s="6" t="s">
        <v>2069</v>
      </c>
      <c r="P307" s="11" t="s">
        <v>1740</v>
      </c>
      <c r="Q307" s="6" t="s">
        <v>2119</v>
      </c>
      <c r="R307" s="6" t="s">
        <v>1746</v>
      </c>
      <c r="S307" s="6"/>
      <c r="T307" s="6"/>
      <c r="U307" s="6"/>
      <c r="V307" s="11"/>
      <c r="W307" s="12" t="s">
        <v>2061</v>
      </c>
      <c r="X307" s="29"/>
      <c r="Y307" s="39"/>
      <c r="Z307" s="40"/>
      <c r="AA307" s="40"/>
      <c r="AB307" s="41"/>
      <c r="AC307" s="37">
        <v>1</v>
      </c>
      <c r="AD307" s="42"/>
      <c r="AE307" s="30" t="s">
        <v>374</v>
      </c>
      <c r="AF307" s="30" t="s">
        <v>536</v>
      </c>
      <c r="AG307" s="1" t="s">
        <v>537</v>
      </c>
    </row>
    <row r="308" spans="2:35" ht="13.5" thickBot="1" x14ac:dyDescent="0.35">
      <c r="B308" s="1">
        <v>305</v>
      </c>
      <c r="C308" s="1">
        <v>9</v>
      </c>
      <c r="D308" s="1" t="s">
        <v>6</v>
      </c>
      <c r="E308" s="1">
        <v>2</v>
      </c>
      <c r="F308" s="1">
        <v>1</v>
      </c>
      <c r="G308" s="1" t="s">
        <v>3</v>
      </c>
      <c r="H308" s="1">
        <v>5</v>
      </c>
      <c r="I308" s="1" t="s">
        <v>5</v>
      </c>
      <c r="J308" s="3" t="s">
        <v>377</v>
      </c>
      <c r="K308" s="3" t="s">
        <v>2358</v>
      </c>
      <c r="L308" s="9" t="s">
        <v>1671</v>
      </c>
      <c r="M308" s="6" t="s">
        <v>1759</v>
      </c>
      <c r="N308" s="6" t="s">
        <v>1826</v>
      </c>
      <c r="O308" s="12"/>
      <c r="P308" s="11" t="s">
        <v>1740</v>
      </c>
      <c r="Q308" s="6" t="s">
        <v>1747</v>
      </c>
      <c r="R308" s="6" t="s">
        <v>2243</v>
      </c>
      <c r="S308" s="6"/>
      <c r="T308" s="6"/>
      <c r="U308" s="6"/>
      <c r="V308" s="11"/>
      <c r="W308" s="12" t="s">
        <v>2061</v>
      </c>
      <c r="X308" s="29"/>
      <c r="Y308" s="39"/>
      <c r="Z308" s="40"/>
      <c r="AA308" s="40"/>
      <c r="AB308" s="41"/>
      <c r="AC308" s="37">
        <v>1</v>
      </c>
      <c r="AD308" s="42"/>
      <c r="AE308" s="30" t="s">
        <v>378</v>
      </c>
      <c r="AF308" s="30" t="s">
        <v>538</v>
      </c>
      <c r="AG308" s="1" t="s">
        <v>539</v>
      </c>
    </row>
    <row r="309" spans="2:35" ht="13.5" thickBot="1" x14ac:dyDescent="0.35">
      <c r="B309" s="1">
        <v>306</v>
      </c>
      <c r="C309" s="1">
        <v>9</v>
      </c>
      <c r="D309" s="1" t="s">
        <v>6</v>
      </c>
      <c r="E309" s="1">
        <v>2</v>
      </c>
      <c r="F309" s="1">
        <v>1</v>
      </c>
      <c r="G309" s="1" t="s">
        <v>3</v>
      </c>
      <c r="H309" s="1">
        <v>6</v>
      </c>
      <c r="I309" s="1" t="s">
        <v>9</v>
      </c>
      <c r="J309" s="3" t="s">
        <v>1902</v>
      </c>
      <c r="K309" s="3" t="s">
        <v>2361</v>
      </c>
      <c r="L309" s="9" t="s">
        <v>1903</v>
      </c>
      <c r="M309" s="6" t="s">
        <v>1759</v>
      </c>
      <c r="N309" s="6" t="s">
        <v>1827</v>
      </c>
      <c r="O309" s="12"/>
      <c r="P309" s="11" t="s">
        <v>1740</v>
      </c>
      <c r="Q309" s="6" t="s">
        <v>1756</v>
      </c>
      <c r="R309" s="12"/>
      <c r="S309" s="6"/>
      <c r="T309" s="6"/>
      <c r="U309" s="6"/>
      <c r="V309" s="11"/>
      <c r="W309" s="12" t="s">
        <v>2061</v>
      </c>
      <c r="X309" s="29"/>
      <c r="Y309" s="39"/>
      <c r="Z309" s="40"/>
      <c r="AA309" s="40"/>
      <c r="AB309" s="41"/>
      <c r="AC309" s="37">
        <v>1</v>
      </c>
      <c r="AD309" s="42"/>
      <c r="AE309" s="30" t="s">
        <v>1904</v>
      </c>
      <c r="AF309" s="30" t="s">
        <v>1905</v>
      </c>
      <c r="AG309" s="1" t="s">
        <v>1906</v>
      </c>
    </row>
    <row r="310" spans="2:35" ht="13.5" thickBot="1" x14ac:dyDescent="0.35">
      <c r="B310" s="1">
        <v>307</v>
      </c>
      <c r="C310" s="1">
        <v>9</v>
      </c>
      <c r="D310" s="1" t="s">
        <v>6</v>
      </c>
      <c r="E310" s="1">
        <v>2</v>
      </c>
      <c r="F310" s="1">
        <v>1</v>
      </c>
      <c r="G310" s="1" t="s">
        <v>3</v>
      </c>
      <c r="H310" s="1">
        <v>7</v>
      </c>
      <c r="I310" s="1" t="s">
        <v>10</v>
      </c>
      <c r="J310" s="3" t="s">
        <v>540</v>
      </c>
      <c r="K310" s="3" t="s">
        <v>2358</v>
      </c>
      <c r="L310" s="9" t="s">
        <v>1672</v>
      </c>
      <c r="M310" s="6" t="s">
        <v>1759</v>
      </c>
      <c r="N310" s="6" t="s">
        <v>1824</v>
      </c>
      <c r="O310" s="6" t="s">
        <v>1763</v>
      </c>
      <c r="P310" s="11" t="s">
        <v>1740</v>
      </c>
      <c r="Q310" s="6" t="s">
        <v>1748</v>
      </c>
      <c r="R310" s="12"/>
      <c r="S310" s="12" t="s">
        <v>2061</v>
      </c>
      <c r="T310" s="6"/>
      <c r="U310" s="12" t="s">
        <v>2061</v>
      </c>
      <c r="V310" s="11"/>
      <c r="W310" s="12" t="s">
        <v>2061</v>
      </c>
      <c r="X310" s="29"/>
      <c r="Y310" s="36">
        <v>1</v>
      </c>
      <c r="Z310" s="40"/>
      <c r="AA310" s="37">
        <v>1</v>
      </c>
      <c r="AB310" s="41"/>
      <c r="AC310" s="37">
        <v>1</v>
      </c>
      <c r="AD310" s="42"/>
      <c r="AE310" s="30" t="s">
        <v>541</v>
      </c>
      <c r="AF310" s="30" t="s">
        <v>542</v>
      </c>
      <c r="AG310" s="1" t="s">
        <v>485</v>
      </c>
    </row>
    <row r="311" spans="2:35" ht="13.5" thickBot="1" x14ac:dyDescent="0.35">
      <c r="B311" s="1">
        <v>308</v>
      </c>
      <c r="C311" s="1">
        <v>9</v>
      </c>
      <c r="D311" s="1" t="s">
        <v>6</v>
      </c>
      <c r="E311" s="1">
        <v>2</v>
      </c>
      <c r="F311" s="1">
        <v>1</v>
      </c>
      <c r="G311" s="1" t="s">
        <v>3</v>
      </c>
      <c r="H311" s="1">
        <v>8</v>
      </c>
      <c r="I311" s="1" t="s">
        <v>11</v>
      </c>
      <c r="J311" s="3" t="s">
        <v>369</v>
      </c>
      <c r="K311" s="3" t="s">
        <v>2358</v>
      </c>
      <c r="L311" s="9" t="s">
        <v>1673</v>
      </c>
      <c r="M311" s="6" t="s">
        <v>1759</v>
      </c>
      <c r="N311" s="6" t="s">
        <v>1857</v>
      </c>
      <c r="O311" s="6" t="s">
        <v>2256</v>
      </c>
      <c r="P311" s="11" t="s">
        <v>1740</v>
      </c>
      <c r="Q311" s="6" t="s">
        <v>1749</v>
      </c>
      <c r="R311" s="12"/>
      <c r="S311" s="12" t="s">
        <v>2061</v>
      </c>
      <c r="T311" s="6"/>
      <c r="U311" s="12" t="s">
        <v>2061</v>
      </c>
      <c r="V311" s="11"/>
      <c r="W311" s="12" t="s">
        <v>2061</v>
      </c>
      <c r="X311" s="29"/>
      <c r="Y311" s="36">
        <v>1</v>
      </c>
      <c r="Z311" s="40"/>
      <c r="AA311" s="37">
        <v>1</v>
      </c>
      <c r="AB311" s="41"/>
      <c r="AC311" s="37">
        <v>1</v>
      </c>
      <c r="AD311" s="42"/>
      <c r="AE311" s="30" t="s">
        <v>370</v>
      </c>
      <c r="AF311" s="30" t="s">
        <v>543</v>
      </c>
      <c r="AG311" s="1" t="s">
        <v>544</v>
      </c>
    </row>
    <row r="312" spans="2:35" ht="13.5" thickBot="1" x14ac:dyDescent="0.35">
      <c r="B312" s="1">
        <v>309</v>
      </c>
      <c r="C312" s="1">
        <v>9</v>
      </c>
      <c r="D312" s="1" t="s">
        <v>6</v>
      </c>
      <c r="E312" s="1">
        <v>2</v>
      </c>
      <c r="F312" s="1">
        <v>1</v>
      </c>
      <c r="G312" s="1" t="s">
        <v>3</v>
      </c>
      <c r="H312" s="1">
        <v>9</v>
      </c>
      <c r="I312" s="1" t="s">
        <v>6</v>
      </c>
      <c r="J312" s="3" t="s">
        <v>2246</v>
      </c>
      <c r="K312" s="3" t="s">
        <v>2358</v>
      </c>
      <c r="L312" s="9" t="s">
        <v>2244</v>
      </c>
      <c r="M312" s="6" t="s">
        <v>1759</v>
      </c>
      <c r="N312" s="6" t="s">
        <v>2245</v>
      </c>
      <c r="O312" s="6" t="s">
        <v>2342</v>
      </c>
      <c r="P312" s="11" t="s">
        <v>1740</v>
      </c>
      <c r="Q312" s="6" t="s">
        <v>1750</v>
      </c>
      <c r="R312" s="6" t="s">
        <v>1763</v>
      </c>
      <c r="S312" s="12" t="s">
        <v>2061</v>
      </c>
      <c r="T312" s="6"/>
      <c r="U312" s="12" t="s">
        <v>2061</v>
      </c>
      <c r="V312" s="8" t="s">
        <v>2061</v>
      </c>
      <c r="W312" s="12" t="s">
        <v>2061</v>
      </c>
      <c r="X312" s="28" t="s">
        <v>2061</v>
      </c>
      <c r="Y312" s="36">
        <v>1</v>
      </c>
      <c r="Z312" s="40"/>
      <c r="AA312" s="37">
        <v>1</v>
      </c>
      <c r="AB312" s="43">
        <v>1</v>
      </c>
      <c r="AC312" s="37">
        <v>1</v>
      </c>
      <c r="AD312" s="38">
        <v>1</v>
      </c>
      <c r="AE312" s="33" t="s">
        <v>2249</v>
      </c>
      <c r="AF312" s="33" t="s">
        <v>2248</v>
      </c>
      <c r="AG312" s="3" t="s">
        <v>2071</v>
      </c>
      <c r="AH312" s="31" t="s">
        <v>2247</v>
      </c>
      <c r="AI312" s="7" t="s">
        <v>2071</v>
      </c>
    </row>
    <row r="313" spans="2:35" ht="13.5" thickBot="1" x14ac:dyDescent="0.35">
      <c r="B313" s="1">
        <v>310</v>
      </c>
      <c r="C313" s="1">
        <v>9</v>
      </c>
      <c r="D313" s="1" t="s">
        <v>6</v>
      </c>
      <c r="E313" s="1">
        <v>2</v>
      </c>
      <c r="F313" s="1">
        <v>1</v>
      </c>
      <c r="G313" s="1" t="s">
        <v>3</v>
      </c>
      <c r="H313" s="1">
        <v>10</v>
      </c>
      <c r="I313" s="1" t="s">
        <v>12</v>
      </c>
      <c r="J313" s="3" t="s">
        <v>379</v>
      </c>
      <c r="K313" s="3" t="s">
        <v>2358</v>
      </c>
      <c r="L313" s="9" t="s">
        <v>1674</v>
      </c>
      <c r="M313" s="6" t="s">
        <v>1759</v>
      </c>
      <c r="N313" s="6" t="s">
        <v>1826</v>
      </c>
      <c r="O313" s="12"/>
      <c r="P313" s="11" t="s">
        <v>1740</v>
      </c>
      <c r="Q313" s="6" t="s">
        <v>1751</v>
      </c>
      <c r="R313" s="6" t="s">
        <v>2076</v>
      </c>
      <c r="S313" s="6"/>
      <c r="T313" s="6"/>
      <c r="U313" s="6"/>
      <c r="V313" s="11"/>
      <c r="W313" s="12" t="s">
        <v>2061</v>
      </c>
      <c r="X313" s="28"/>
      <c r="Y313" s="39"/>
      <c r="Z313" s="40"/>
      <c r="AA313" s="40"/>
      <c r="AB313" s="41"/>
      <c r="AC313" s="37">
        <v>1</v>
      </c>
      <c r="AD313" s="38"/>
      <c r="AE313" s="30" t="s">
        <v>380</v>
      </c>
      <c r="AF313" s="30" t="s">
        <v>2016</v>
      </c>
      <c r="AG313" s="1" t="s">
        <v>1935</v>
      </c>
    </row>
    <row r="314" spans="2:35" ht="13.5" thickBot="1" x14ac:dyDescent="0.35">
      <c r="B314" s="1">
        <v>311</v>
      </c>
      <c r="C314" s="1">
        <v>9</v>
      </c>
      <c r="D314" s="1" t="s">
        <v>6</v>
      </c>
      <c r="E314" s="1">
        <v>2</v>
      </c>
      <c r="F314" s="1">
        <v>1</v>
      </c>
      <c r="G314" s="1" t="s">
        <v>3</v>
      </c>
      <c r="H314" s="1">
        <v>11</v>
      </c>
      <c r="I314" s="1" t="s">
        <v>13</v>
      </c>
      <c r="J314" s="3" t="s">
        <v>371</v>
      </c>
      <c r="K314" s="3" t="s">
        <v>2358</v>
      </c>
      <c r="L314" s="9" t="s">
        <v>1675</v>
      </c>
      <c r="M314" s="6" t="s">
        <v>1759</v>
      </c>
      <c r="N314" s="6" t="s">
        <v>1889</v>
      </c>
      <c r="O314" s="6" t="s">
        <v>1758</v>
      </c>
      <c r="P314" s="11" t="s">
        <v>1740</v>
      </c>
      <c r="Q314" s="6" t="s">
        <v>1752</v>
      </c>
      <c r="R314" s="6" t="s">
        <v>2251</v>
      </c>
      <c r="S314" s="6"/>
      <c r="T314" s="6"/>
      <c r="U314" s="6"/>
      <c r="V314" s="11"/>
      <c r="W314" s="12" t="s">
        <v>2061</v>
      </c>
      <c r="X314" s="29"/>
      <c r="Y314" s="39"/>
      <c r="Z314" s="40"/>
      <c r="AA314" s="40"/>
      <c r="AB314" s="41"/>
      <c r="AC314" s="37">
        <v>1</v>
      </c>
      <c r="AD314" s="42"/>
      <c r="AE314" s="30" t="s">
        <v>372</v>
      </c>
      <c r="AF314" s="30" t="s">
        <v>545</v>
      </c>
      <c r="AG314" s="1" t="s">
        <v>546</v>
      </c>
      <c r="AH314" s="31" t="s">
        <v>2250</v>
      </c>
      <c r="AI314" s="7" t="s">
        <v>1935</v>
      </c>
    </row>
    <row r="315" spans="2:35" ht="13.5" thickBot="1" x14ac:dyDescent="0.35">
      <c r="B315" s="1">
        <v>312</v>
      </c>
      <c r="C315" s="1">
        <v>9</v>
      </c>
      <c r="D315" s="1" t="s">
        <v>6</v>
      </c>
      <c r="E315" s="1">
        <v>2</v>
      </c>
      <c r="F315" s="1">
        <v>1</v>
      </c>
      <c r="G315" s="1" t="s">
        <v>3</v>
      </c>
      <c r="H315" s="1">
        <v>12</v>
      </c>
      <c r="I315" s="1" t="s">
        <v>14</v>
      </c>
      <c r="J315" s="3" t="s">
        <v>367</v>
      </c>
      <c r="K315" s="3" t="s">
        <v>2358</v>
      </c>
      <c r="L315" s="9" t="s">
        <v>1668</v>
      </c>
      <c r="M315" s="6" t="s">
        <v>1759</v>
      </c>
      <c r="N315" s="6" t="s">
        <v>1830</v>
      </c>
      <c r="O315" s="12"/>
      <c r="P315" s="11" t="s">
        <v>1740</v>
      </c>
      <c r="Q315" s="6" t="s">
        <v>1753</v>
      </c>
      <c r="R315" s="12"/>
      <c r="S315" s="6"/>
      <c r="T315" s="12" t="s">
        <v>2061</v>
      </c>
      <c r="U315" s="6"/>
      <c r="V315" s="11"/>
      <c r="W315" s="12" t="s">
        <v>2061</v>
      </c>
      <c r="X315" s="29"/>
      <c r="Y315" s="39"/>
      <c r="Z315" s="37">
        <v>1</v>
      </c>
      <c r="AA315" s="40"/>
      <c r="AB315" s="41"/>
      <c r="AC315" s="37">
        <v>1</v>
      </c>
      <c r="AD315" s="42"/>
      <c r="AE315" s="30" t="s">
        <v>366</v>
      </c>
      <c r="AF315" s="33" t="s">
        <v>2253</v>
      </c>
      <c r="AG315" s="3" t="s">
        <v>1955</v>
      </c>
      <c r="AH315" s="31" t="s">
        <v>2252</v>
      </c>
      <c r="AI315" s="7" t="s">
        <v>1955</v>
      </c>
    </row>
    <row r="316" spans="2:35" ht="13.5" thickBot="1" x14ac:dyDescent="0.35">
      <c r="B316" s="1">
        <v>313</v>
      </c>
      <c r="C316" s="1">
        <v>9</v>
      </c>
      <c r="D316" s="1" t="s">
        <v>6</v>
      </c>
      <c r="E316" s="1">
        <v>3</v>
      </c>
      <c r="F316" s="1">
        <v>5</v>
      </c>
      <c r="G316" s="1" t="s">
        <v>5</v>
      </c>
      <c r="H316" s="1">
        <v>1</v>
      </c>
      <c r="I316" s="1" t="s">
        <v>3</v>
      </c>
      <c r="J316" s="3" t="s">
        <v>162</v>
      </c>
      <c r="K316" s="3" t="s">
        <v>2358</v>
      </c>
      <c r="L316" s="9" t="s">
        <v>1676</v>
      </c>
      <c r="M316" s="6" t="s">
        <v>1759</v>
      </c>
      <c r="N316" s="6" t="s">
        <v>1889</v>
      </c>
      <c r="O316" s="6" t="s">
        <v>2204</v>
      </c>
      <c r="P316" s="11" t="s">
        <v>1754</v>
      </c>
      <c r="Q316" s="6" t="s">
        <v>1837</v>
      </c>
      <c r="R316" s="12"/>
      <c r="S316" s="12" t="s">
        <v>2061</v>
      </c>
      <c r="T316" s="12" t="s">
        <v>2061</v>
      </c>
      <c r="U316" s="12" t="s">
        <v>2061</v>
      </c>
      <c r="V316" s="11"/>
      <c r="W316" s="12" t="s">
        <v>2061</v>
      </c>
      <c r="X316" s="29"/>
      <c r="Y316" s="36">
        <v>1</v>
      </c>
      <c r="Z316" s="37">
        <v>1</v>
      </c>
      <c r="AA316" s="37">
        <v>1</v>
      </c>
      <c r="AB316" s="41"/>
      <c r="AC316" s="37">
        <v>1</v>
      </c>
      <c r="AD316" s="42"/>
      <c r="AE316" s="30" t="s">
        <v>388</v>
      </c>
      <c r="AF316" s="30" t="s">
        <v>547</v>
      </c>
      <c r="AG316" s="1" t="s">
        <v>548</v>
      </c>
    </row>
    <row r="317" spans="2:35" ht="13.5" thickBot="1" x14ac:dyDescent="0.35">
      <c r="B317" s="1">
        <v>314</v>
      </c>
      <c r="C317" s="1">
        <v>9</v>
      </c>
      <c r="D317" s="1" t="s">
        <v>6</v>
      </c>
      <c r="E317" s="1">
        <v>3</v>
      </c>
      <c r="F317" s="1">
        <v>5</v>
      </c>
      <c r="G317" s="1" t="s">
        <v>5</v>
      </c>
      <c r="H317" s="1">
        <v>2</v>
      </c>
      <c r="I317" s="1" t="s">
        <v>4</v>
      </c>
      <c r="J317" s="3" t="s">
        <v>163</v>
      </c>
      <c r="K317" s="3" t="s">
        <v>2361</v>
      </c>
      <c r="L317" s="9" t="s">
        <v>1677</v>
      </c>
      <c r="M317" s="6" t="s">
        <v>1759</v>
      </c>
      <c r="N317" s="6" t="s">
        <v>1829</v>
      </c>
      <c r="O317" s="12"/>
      <c r="P317" s="11" t="s">
        <v>1754</v>
      </c>
      <c r="Q317" s="6" t="s">
        <v>1838</v>
      </c>
      <c r="R317" s="6" t="s">
        <v>1742</v>
      </c>
      <c r="S317" s="6"/>
      <c r="T317" s="12" t="s">
        <v>2061</v>
      </c>
      <c r="U317" s="6"/>
      <c r="V317" s="11"/>
      <c r="W317" s="12" t="s">
        <v>2061</v>
      </c>
      <c r="X317" s="29"/>
      <c r="Y317" s="39"/>
      <c r="Z317" s="37">
        <v>1</v>
      </c>
      <c r="AA317" s="40"/>
      <c r="AB317" s="41"/>
      <c r="AC317" s="37">
        <v>1</v>
      </c>
      <c r="AD317" s="42"/>
      <c r="AE317" s="30" t="s">
        <v>389</v>
      </c>
      <c r="AF317" s="30" t="s">
        <v>549</v>
      </c>
      <c r="AG317" s="1" t="s">
        <v>432</v>
      </c>
    </row>
    <row r="318" spans="2:35" ht="13.5" thickBot="1" x14ac:dyDescent="0.35">
      <c r="B318" s="1">
        <v>315</v>
      </c>
      <c r="C318" s="1">
        <v>9</v>
      </c>
      <c r="D318" s="1" t="s">
        <v>6</v>
      </c>
      <c r="E318" s="1">
        <v>3</v>
      </c>
      <c r="F318" s="1">
        <v>5</v>
      </c>
      <c r="G318" s="1" t="s">
        <v>5</v>
      </c>
      <c r="H318" s="1">
        <v>3</v>
      </c>
      <c r="I318" s="1" t="s">
        <v>7</v>
      </c>
      <c r="J318" s="3" t="s">
        <v>164</v>
      </c>
      <c r="K318" s="3" t="s">
        <v>2358</v>
      </c>
      <c r="L318" s="9" t="s">
        <v>1678</v>
      </c>
      <c r="M318" s="6" t="s">
        <v>1759</v>
      </c>
      <c r="N318" s="6" t="s">
        <v>1827</v>
      </c>
      <c r="O318" s="6" t="s">
        <v>1764</v>
      </c>
      <c r="P318" s="11" t="s">
        <v>1754</v>
      </c>
      <c r="Q318" s="6" t="s">
        <v>1839</v>
      </c>
      <c r="R318" s="6" t="s">
        <v>1763</v>
      </c>
      <c r="S318" s="6"/>
      <c r="T318" s="6"/>
      <c r="U318" s="6"/>
      <c r="V318" s="11"/>
      <c r="W318" s="12" t="s">
        <v>2061</v>
      </c>
      <c r="X318" s="29"/>
      <c r="Y318" s="39"/>
      <c r="Z318" s="40"/>
      <c r="AA318" s="40"/>
      <c r="AB318" s="41"/>
      <c r="AC318" s="37">
        <v>1</v>
      </c>
      <c r="AD318" s="42"/>
      <c r="AE318" s="30" t="s">
        <v>390</v>
      </c>
      <c r="AF318" s="30" t="s">
        <v>550</v>
      </c>
      <c r="AG318" s="1" t="s">
        <v>551</v>
      </c>
    </row>
    <row r="319" spans="2:35" ht="13.5" thickBot="1" x14ac:dyDescent="0.35">
      <c r="B319" s="1">
        <v>316</v>
      </c>
      <c r="C319" s="1">
        <v>9</v>
      </c>
      <c r="D319" s="1" t="s">
        <v>6</v>
      </c>
      <c r="E319" s="1">
        <v>3</v>
      </c>
      <c r="F319" s="1">
        <v>5</v>
      </c>
      <c r="G319" s="1" t="s">
        <v>5</v>
      </c>
      <c r="H319" s="1">
        <v>4</v>
      </c>
      <c r="I319" s="1" t="s">
        <v>8</v>
      </c>
      <c r="J319" s="3" t="s">
        <v>165</v>
      </c>
      <c r="K319" s="3" t="s">
        <v>2358</v>
      </c>
      <c r="L319" s="9" t="s">
        <v>1679</v>
      </c>
      <c r="M319" s="6" t="s">
        <v>1759</v>
      </c>
      <c r="N319" s="6" t="s">
        <v>1762</v>
      </c>
      <c r="O319" s="12"/>
      <c r="P319" s="11" t="s">
        <v>1754</v>
      </c>
      <c r="Q319" s="6" t="s">
        <v>1840</v>
      </c>
      <c r="R319" s="6" t="s">
        <v>2294</v>
      </c>
      <c r="S319" s="6"/>
      <c r="T319" s="6"/>
      <c r="U319" s="6"/>
      <c r="V319" s="11"/>
      <c r="W319" s="12" t="s">
        <v>2061</v>
      </c>
      <c r="X319" s="29"/>
      <c r="Y319" s="39"/>
      <c r="Z319" s="40"/>
      <c r="AA319" s="40"/>
      <c r="AB319" s="41"/>
      <c r="AC319" s="37">
        <v>1</v>
      </c>
      <c r="AD319" s="42"/>
      <c r="AE319" s="30" t="s">
        <v>391</v>
      </c>
      <c r="AF319" s="33" t="s">
        <v>2254</v>
      </c>
      <c r="AG319" s="3" t="s">
        <v>1955</v>
      </c>
    </row>
    <row r="320" spans="2:35" ht="13.5" thickBot="1" x14ac:dyDescent="0.35">
      <c r="B320" s="1">
        <v>317</v>
      </c>
      <c r="C320" s="1">
        <v>9</v>
      </c>
      <c r="D320" s="1" t="s">
        <v>6</v>
      </c>
      <c r="E320" s="1">
        <v>3</v>
      </c>
      <c r="F320" s="1">
        <v>5</v>
      </c>
      <c r="G320" s="1" t="s">
        <v>5</v>
      </c>
      <c r="H320" s="1">
        <v>5</v>
      </c>
      <c r="I320" s="1" t="s">
        <v>5</v>
      </c>
      <c r="J320" s="3" t="s">
        <v>166</v>
      </c>
      <c r="K320" s="3" t="s">
        <v>2361</v>
      </c>
      <c r="L320" s="9" t="s">
        <v>1680</v>
      </c>
      <c r="M320" s="6" t="s">
        <v>1759</v>
      </c>
      <c r="N320" s="6" t="s">
        <v>1834</v>
      </c>
      <c r="O320" s="12"/>
      <c r="P320" s="11" t="s">
        <v>1754</v>
      </c>
      <c r="Q320" s="6" t="s">
        <v>1841</v>
      </c>
      <c r="R320" s="6" t="s">
        <v>2343</v>
      </c>
      <c r="S320" s="12" t="s">
        <v>2061</v>
      </c>
      <c r="T320" s="12" t="s">
        <v>2061</v>
      </c>
      <c r="U320" s="6"/>
      <c r="V320" s="8" t="s">
        <v>2061</v>
      </c>
      <c r="W320" s="12" t="s">
        <v>2061</v>
      </c>
      <c r="X320" s="28" t="s">
        <v>2061</v>
      </c>
      <c r="Y320" s="36">
        <v>1</v>
      </c>
      <c r="Z320" s="37">
        <v>1</v>
      </c>
      <c r="AA320" s="40"/>
      <c r="AB320" s="43">
        <v>1</v>
      </c>
      <c r="AC320" s="37">
        <v>1</v>
      </c>
      <c r="AD320" s="38">
        <v>1</v>
      </c>
      <c r="AE320" s="30" t="s">
        <v>392</v>
      </c>
      <c r="AF320" s="30" t="s">
        <v>552</v>
      </c>
      <c r="AG320" s="1" t="s">
        <v>553</v>
      </c>
    </row>
    <row r="321" spans="2:35" ht="13.5" thickBot="1" x14ac:dyDescent="0.35">
      <c r="B321" s="1">
        <v>318</v>
      </c>
      <c r="C321" s="1">
        <v>9</v>
      </c>
      <c r="D321" s="1" t="s">
        <v>6</v>
      </c>
      <c r="E321" s="1">
        <v>3</v>
      </c>
      <c r="F321" s="1">
        <v>5</v>
      </c>
      <c r="G321" s="1" t="s">
        <v>5</v>
      </c>
      <c r="H321" s="1">
        <v>6</v>
      </c>
      <c r="I321" s="1" t="s">
        <v>9</v>
      </c>
      <c r="J321" s="3" t="s">
        <v>167</v>
      </c>
      <c r="K321" s="3" t="s">
        <v>2361</v>
      </c>
      <c r="L321" s="9" t="s">
        <v>1681</v>
      </c>
      <c r="M321" s="6" t="s">
        <v>1759</v>
      </c>
      <c r="N321" s="6" t="s">
        <v>1834</v>
      </c>
      <c r="O321" s="12"/>
      <c r="P321" s="11" t="s">
        <v>1754</v>
      </c>
      <c r="Q321" s="6" t="s">
        <v>1842</v>
      </c>
      <c r="R321" s="6" t="s">
        <v>1758</v>
      </c>
      <c r="S321" s="12" t="s">
        <v>2061</v>
      </c>
      <c r="T321" s="6"/>
      <c r="U321" s="6"/>
      <c r="V321" s="11"/>
      <c r="W321" s="12" t="s">
        <v>2061</v>
      </c>
      <c r="X321" s="29"/>
      <c r="Y321" s="36">
        <v>1</v>
      </c>
      <c r="Z321" s="40"/>
      <c r="AA321" s="40"/>
      <c r="AB321" s="41"/>
      <c r="AC321" s="37">
        <v>1</v>
      </c>
      <c r="AD321" s="42"/>
      <c r="AE321" s="30" t="s">
        <v>393</v>
      </c>
      <c r="AF321" s="30" t="s">
        <v>554</v>
      </c>
      <c r="AG321" s="1" t="s">
        <v>555</v>
      </c>
    </row>
    <row r="322" spans="2:35" ht="13.5" thickBot="1" x14ac:dyDescent="0.35">
      <c r="B322" s="1">
        <v>319</v>
      </c>
      <c r="C322" s="1">
        <v>9</v>
      </c>
      <c r="D322" s="1" t="s">
        <v>6</v>
      </c>
      <c r="E322" s="1">
        <v>3</v>
      </c>
      <c r="F322" s="1">
        <v>5</v>
      </c>
      <c r="G322" s="1" t="s">
        <v>5</v>
      </c>
      <c r="H322" s="1">
        <v>7</v>
      </c>
      <c r="I322" s="1" t="s">
        <v>10</v>
      </c>
      <c r="J322" s="3" t="s">
        <v>168</v>
      </c>
      <c r="K322" s="3" t="s">
        <v>2358</v>
      </c>
      <c r="L322" s="9" t="s">
        <v>1682</v>
      </c>
      <c r="M322" s="6" t="s">
        <v>1759</v>
      </c>
      <c r="N322" s="6" t="s">
        <v>2255</v>
      </c>
      <c r="O322" s="6" t="s">
        <v>2344</v>
      </c>
      <c r="P322" s="11" t="s">
        <v>1754</v>
      </c>
      <c r="Q322" s="6" t="s">
        <v>1843</v>
      </c>
      <c r="R322" s="12"/>
      <c r="S322" s="12" t="s">
        <v>2061</v>
      </c>
      <c r="T322" s="12" t="s">
        <v>2061</v>
      </c>
      <c r="U322" s="12" t="s">
        <v>2061</v>
      </c>
      <c r="V322" s="11"/>
      <c r="W322" s="12" t="s">
        <v>2061</v>
      </c>
      <c r="X322" s="29"/>
      <c r="Y322" s="36">
        <v>1</v>
      </c>
      <c r="Z322" s="37">
        <v>1</v>
      </c>
      <c r="AA322" s="37">
        <v>1</v>
      </c>
      <c r="AB322" s="41"/>
      <c r="AC322" s="37">
        <v>1</v>
      </c>
      <c r="AD322" s="42"/>
      <c r="AE322" s="30" t="s">
        <v>394</v>
      </c>
      <c r="AF322" s="30" t="s">
        <v>2017</v>
      </c>
      <c r="AG322" s="1" t="s">
        <v>1935</v>
      </c>
    </row>
    <row r="323" spans="2:35" ht="13.5" thickBot="1" x14ac:dyDescent="0.35">
      <c r="B323" s="1">
        <v>320</v>
      </c>
      <c r="C323" s="1">
        <v>9</v>
      </c>
      <c r="D323" s="1" t="s">
        <v>6</v>
      </c>
      <c r="E323" s="1">
        <v>3</v>
      </c>
      <c r="F323" s="1">
        <v>5</v>
      </c>
      <c r="G323" s="1" t="s">
        <v>5</v>
      </c>
      <c r="H323" s="1">
        <v>8</v>
      </c>
      <c r="I323" s="1" t="s">
        <v>11</v>
      </c>
      <c r="J323" s="3" t="s">
        <v>169</v>
      </c>
      <c r="K323" s="3" t="s">
        <v>2358</v>
      </c>
      <c r="L323" s="9" t="s">
        <v>1683</v>
      </c>
      <c r="M323" s="6" t="s">
        <v>1759</v>
      </c>
      <c r="N323" s="6" t="s">
        <v>1826</v>
      </c>
      <c r="O323" s="12"/>
      <c r="P323" s="11" t="s">
        <v>1754</v>
      </c>
      <c r="Q323" s="6" t="s">
        <v>1844</v>
      </c>
      <c r="R323" s="6" t="s">
        <v>2068</v>
      </c>
      <c r="S323" s="6"/>
      <c r="T323" s="6"/>
      <c r="U323" s="6"/>
      <c r="V323" s="11"/>
      <c r="W323" s="12" t="s">
        <v>2061</v>
      </c>
      <c r="X323" s="29"/>
      <c r="Y323" s="39"/>
      <c r="Z323" s="40"/>
      <c r="AA323" s="40"/>
      <c r="AB323" s="41"/>
      <c r="AC323" s="37">
        <v>1</v>
      </c>
      <c r="AD323" s="42"/>
      <c r="AE323" s="30" t="s">
        <v>395</v>
      </c>
      <c r="AF323" s="30" t="s">
        <v>556</v>
      </c>
      <c r="AG323" s="1" t="s">
        <v>557</v>
      </c>
    </row>
    <row r="324" spans="2:35" ht="13.5" thickBot="1" x14ac:dyDescent="0.35">
      <c r="B324" s="1">
        <v>321</v>
      </c>
      <c r="C324" s="1">
        <v>9</v>
      </c>
      <c r="D324" s="1" t="s">
        <v>6</v>
      </c>
      <c r="E324" s="1">
        <v>3</v>
      </c>
      <c r="F324" s="1">
        <v>5</v>
      </c>
      <c r="G324" s="1" t="s">
        <v>5</v>
      </c>
      <c r="H324" s="1">
        <v>9</v>
      </c>
      <c r="I324" s="1" t="s">
        <v>6</v>
      </c>
      <c r="J324" s="3" t="s">
        <v>170</v>
      </c>
      <c r="K324" s="3" t="s">
        <v>2358</v>
      </c>
      <c r="L324" s="9" t="s">
        <v>1684</v>
      </c>
      <c r="M324" s="6" t="s">
        <v>1759</v>
      </c>
      <c r="N324" s="6" t="s">
        <v>1827</v>
      </c>
      <c r="O324" s="6" t="s">
        <v>2256</v>
      </c>
      <c r="P324" s="11" t="s">
        <v>1754</v>
      </c>
      <c r="Q324" s="6" t="s">
        <v>1845</v>
      </c>
      <c r="R324" s="12"/>
      <c r="S324" s="12" t="s">
        <v>2061</v>
      </c>
      <c r="T324" s="6"/>
      <c r="U324" s="12" t="s">
        <v>2061</v>
      </c>
      <c r="V324" s="8" t="s">
        <v>2061</v>
      </c>
      <c r="W324" s="12" t="s">
        <v>2061</v>
      </c>
      <c r="X324" s="29"/>
      <c r="Y324" s="36">
        <v>1</v>
      </c>
      <c r="Z324" s="40"/>
      <c r="AA324" s="37">
        <v>1</v>
      </c>
      <c r="AB324" s="43">
        <v>1</v>
      </c>
      <c r="AC324" s="37">
        <v>1</v>
      </c>
      <c r="AD324" s="42"/>
      <c r="AE324" s="30" t="s">
        <v>396</v>
      </c>
      <c r="AF324" s="33" t="s">
        <v>2018</v>
      </c>
      <c r="AG324" s="3" t="s">
        <v>1935</v>
      </c>
    </row>
    <row r="325" spans="2:35" ht="13.5" thickBot="1" x14ac:dyDescent="0.35">
      <c r="B325" s="1">
        <v>322</v>
      </c>
      <c r="C325" s="1">
        <v>9</v>
      </c>
      <c r="D325" s="1" t="s">
        <v>6</v>
      </c>
      <c r="E325" s="1">
        <v>3</v>
      </c>
      <c r="F325" s="1">
        <v>5</v>
      </c>
      <c r="G325" s="1" t="s">
        <v>5</v>
      </c>
      <c r="H325" s="1">
        <v>10</v>
      </c>
      <c r="I325" s="1" t="s">
        <v>12</v>
      </c>
      <c r="J325" s="3" t="s">
        <v>171</v>
      </c>
      <c r="K325" s="3" t="s">
        <v>2358</v>
      </c>
      <c r="L325" s="9" t="s">
        <v>1685</v>
      </c>
      <c r="M325" s="6" t="s">
        <v>1759</v>
      </c>
      <c r="N325" s="6" t="s">
        <v>1830</v>
      </c>
      <c r="O325" s="6" t="s">
        <v>1989</v>
      </c>
      <c r="P325" s="11" t="s">
        <v>1754</v>
      </c>
      <c r="Q325" s="6" t="s">
        <v>1846</v>
      </c>
      <c r="R325" s="12"/>
      <c r="S325" s="6"/>
      <c r="T325" s="6"/>
      <c r="U325" s="6"/>
      <c r="V325" s="11"/>
      <c r="W325" s="12" t="s">
        <v>2061</v>
      </c>
      <c r="X325" s="29"/>
      <c r="Y325" s="39"/>
      <c r="Z325" s="40"/>
      <c r="AA325" s="40"/>
      <c r="AB325" s="41"/>
      <c r="AC325" s="37">
        <v>1</v>
      </c>
      <c r="AD325" s="42"/>
      <c r="AE325" s="30" t="s">
        <v>397</v>
      </c>
      <c r="AF325" s="30" t="s">
        <v>558</v>
      </c>
      <c r="AG325" s="1" t="s">
        <v>559</v>
      </c>
    </row>
    <row r="326" spans="2:35" ht="13.5" thickBot="1" x14ac:dyDescent="0.35">
      <c r="B326" s="1">
        <v>323</v>
      </c>
      <c r="C326" s="1">
        <v>9</v>
      </c>
      <c r="D326" s="1" t="s">
        <v>6</v>
      </c>
      <c r="E326" s="1">
        <v>3</v>
      </c>
      <c r="F326" s="1">
        <v>5</v>
      </c>
      <c r="G326" s="1" t="s">
        <v>5</v>
      </c>
      <c r="H326" s="1">
        <v>11</v>
      </c>
      <c r="I326" s="1" t="s">
        <v>13</v>
      </c>
      <c r="J326" s="3" t="s">
        <v>172</v>
      </c>
      <c r="K326" s="3" t="s">
        <v>2358</v>
      </c>
      <c r="L326" s="9" t="s">
        <v>1686</v>
      </c>
      <c r="M326" s="6" t="s">
        <v>1759</v>
      </c>
      <c r="N326" s="6" t="s">
        <v>1830</v>
      </c>
      <c r="O326" s="12"/>
      <c r="P326" s="11" t="s">
        <v>1754</v>
      </c>
      <c r="Q326" s="6" t="s">
        <v>1847</v>
      </c>
      <c r="R326" s="12"/>
      <c r="S326" s="6"/>
      <c r="T326" s="12" t="s">
        <v>2061</v>
      </c>
      <c r="U326" s="6"/>
      <c r="V326" s="11"/>
      <c r="W326" s="12" t="s">
        <v>2061</v>
      </c>
      <c r="X326" s="29"/>
      <c r="Y326" s="39"/>
      <c r="Z326" s="37">
        <v>1</v>
      </c>
      <c r="AA326" s="40"/>
      <c r="AB326" s="41"/>
      <c r="AC326" s="37">
        <v>1</v>
      </c>
      <c r="AD326" s="42"/>
      <c r="AE326" s="30" t="s">
        <v>398</v>
      </c>
      <c r="AF326" s="33" t="s">
        <v>2019</v>
      </c>
      <c r="AG326" s="3" t="s">
        <v>2071</v>
      </c>
    </row>
    <row r="327" spans="2:35" ht="13.5" thickBot="1" x14ac:dyDescent="0.35">
      <c r="B327" s="1">
        <v>324</v>
      </c>
      <c r="C327" s="1">
        <v>9</v>
      </c>
      <c r="D327" s="1" t="s">
        <v>6</v>
      </c>
      <c r="E327" s="1">
        <v>3</v>
      </c>
      <c r="F327" s="1">
        <v>5</v>
      </c>
      <c r="G327" s="1" t="s">
        <v>5</v>
      </c>
      <c r="H327" s="1">
        <v>12</v>
      </c>
      <c r="I327" s="1" t="s">
        <v>14</v>
      </c>
      <c r="J327" s="3" t="s">
        <v>173</v>
      </c>
      <c r="K327" s="3" t="s">
        <v>2360</v>
      </c>
      <c r="L327" s="9" t="s">
        <v>1687</v>
      </c>
      <c r="M327" s="6" t="s">
        <v>1759</v>
      </c>
      <c r="N327" s="6" t="s">
        <v>1831</v>
      </c>
      <c r="O327" s="12"/>
      <c r="P327" s="11" t="s">
        <v>1754</v>
      </c>
      <c r="Q327" s="6" t="s">
        <v>1848</v>
      </c>
      <c r="R327" s="12"/>
      <c r="S327" s="6"/>
      <c r="T327" s="12" t="s">
        <v>2061</v>
      </c>
      <c r="U327" s="6"/>
      <c r="V327" s="11"/>
      <c r="W327" s="12" t="s">
        <v>2061</v>
      </c>
      <c r="X327" s="29"/>
      <c r="Y327" s="39"/>
      <c r="Z327" s="37">
        <v>1</v>
      </c>
      <c r="AA327" s="40"/>
      <c r="AB327" s="41"/>
      <c r="AC327" s="37">
        <v>1</v>
      </c>
      <c r="AD327" s="42"/>
      <c r="AE327" s="30" t="s">
        <v>399</v>
      </c>
      <c r="AF327" s="33" t="s">
        <v>2008</v>
      </c>
      <c r="AG327" s="3" t="s">
        <v>2100</v>
      </c>
      <c r="AH327" s="31" t="s">
        <v>2009</v>
      </c>
      <c r="AI327" s="7" t="s">
        <v>2100</v>
      </c>
    </row>
    <row r="328" spans="2:35" ht="13.5" thickBot="1" x14ac:dyDescent="0.35">
      <c r="B328" s="1">
        <v>325</v>
      </c>
      <c r="C328" s="1">
        <v>10</v>
      </c>
      <c r="D328" s="1" t="s">
        <v>12</v>
      </c>
      <c r="E328" s="1">
        <v>1</v>
      </c>
      <c r="F328" s="1">
        <v>10</v>
      </c>
      <c r="G328" s="1" t="s">
        <v>12</v>
      </c>
      <c r="H328" s="1">
        <v>1</v>
      </c>
      <c r="I328" s="1" t="s">
        <v>3</v>
      </c>
      <c r="J328" s="3" t="s">
        <v>38</v>
      </c>
      <c r="K328" s="3" t="s">
        <v>2358</v>
      </c>
      <c r="L328" s="9" t="s">
        <v>1468</v>
      </c>
      <c r="M328" s="6" t="s">
        <v>1788</v>
      </c>
      <c r="N328" s="6" t="s">
        <v>1789</v>
      </c>
      <c r="O328" s="12"/>
      <c r="P328" s="11" t="s">
        <v>1788</v>
      </c>
      <c r="Q328" s="6" t="s">
        <v>1789</v>
      </c>
      <c r="R328" s="12"/>
      <c r="S328" s="6"/>
      <c r="T328" s="12" t="s">
        <v>2061</v>
      </c>
      <c r="U328" s="6"/>
      <c r="V328" s="11"/>
      <c r="W328" s="12" t="s">
        <v>2061</v>
      </c>
      <c r="X328" s="29"/>
      <c r="Y328" s="39"/>
      <c r="Z328" s="37">
        <v>1</v>
      </c>
      <c r="AA328" s="40"/>
      <c r="AB328" s="41"/>
      <c r="AC328" s="37">
        <v>1</v>
      </c>
      <c r="AD328" s="42"/>
      <c r="AE328" s="32" t="s">
        <v>724</v>
      </c>
      <c r="AF328" s="32" t="s">
        <v>2047</v>
      </c>
      <c r="AG328" s="3" t="s">
        <v>2048</v>
      </c>
    </row>
    <row r="329" spans="2:35" ht="13.5" thickBot="1" x14ac:dyDescent="0.35">
      <c r="B329" s="1">
        <v>326</v>
      </c>
      <c r="C329" s="1">
        <v>10</v>
      </c>
      <c r="D329" s="1" t="s">
        <v>12</v>
      </c>
      <c r="E329" s="1">
        <v>1</v>
      </c>
      <c r="F329" s="1">
        <v>10</v>
      </c>
      <c r="G329" s="1" t="s">
        <v>12</v>
      </c>
      <c r="H329" s="1">
        <v>2</v>
      </c>
      <c r="I329" s="1" t="s">
        <v>4</v>
      </c>
      <c r="J329" s="3" t="s">
        <v>37</v>
      </c>
      <c r="K329" s="3" t="s">
        <v>2358</v>
      </c>
      <c r="L329" s="9" t="s">
        <v>1469</v>
      </c>
      <c r="M329" s="6" t="s">
        <v>1788</v>
      </c>
      <c r="N329" s="6" t="s">
        <v>1790</v>
      </c>
      <c r="O329" s="6" t="s">
        <v>1873</v>
      </c>
      <c r="P329" s="11" t="s">
        <v>1788</v>
      </c>
      <c r="Q329" s="6" t="s">
        <v>1790</v>
      </c>
      <c r="R329" s="6" t="s">
        <v>1873</v>
      </c>
      <c r="S329" s="6"/>
      <c r="T329" s="12" t="s">
        <v>2061</v>
      </c>
      <c r="U329" s="6"/>
      <c r="V329" s="11"/>
      <c r="W329" s="12" t="s">
        <v>2061</v>
      </c>
      <c r="X329" s="29"/>
      <c r="Y329" s="39"/>
      <c r="Z329" s="37">
        <v>1</v>
      </c>
      <c r="AA329" s="40"/>
      <c r="AB329" s="41"/>
      <c r="AC329" s="37">
        <v>1</v>
      </c>
      <c r="AD329" s="42"/>
      <c r="AE329" s="30" t="s">
        <v>725</v>
      </c>
      <c r="AF329" s="30" t="s">
        <v>726</v>
      </c>
      <c r="AG329" s="1" t="s">
        <v>727</v>
      </c>
    </row>
    <row r="330" spans="2:35" ht="13.5" thickBot="1" x14ac:dyDescent="0.35">
      <c r="B330" s="1">
        <v>327</v>
      </c>
      <c r="C330" s="1">
        <v>10</v>
      </c>
      <c r="D330" s="1" t="s">
        <v>12</v>
      </c>
      <c r="E330" s="1">
        <v>1</v>
      </c>
      <c r="F330" s="1">
        <v>10</v>
      </c>
      <c r="G330" s="1" t="s">
        <v>12</v>
      </c>
      <c r="H330" s="1">
        <v>3</v>
      </c>
      <c r="I330" s="1" t="s">
        <v>7</v>
      </c>
      <c r="J330" s="3" t="s">
        <v>31</v>
      </c>
      <c r="K330" s="3" t="s">
        <v>2358</v>
      </c>
      <c r="L330" s="9" t="s">
        <v>1470</v>
      </c>
      <c r="M330" s="6" t="s">
        <v>1788</v>
      </c>
      <c r="N330" s="6" t="s">
        <v>1791</v>
      </c>
      <c r="O330" s="6" t="s">
        <v>1755</v>
      </c>
      <c r="P330" s="11" t="s">
        <v>1788</v>
      </c>
      <c r="Q330" s="6" t="s">
        <v>1791</v>
      </c>
      <c r="R330" s="6" t="s">
        <v>1755</v>
      </c>
      <c r="S330" s="6"/>
      <c r="T330" s="12" t="s">
        <v>2061</v>
      </c>
      <c r="U330" s="6"/>
      <c r="V330" s="11"/>
      <c r="W330" s="12" t="s">
        <v>2061</v>
      </c>
      <c r="X330" s="29"/>
      <c r="Y330" s="39"/>
      <c r="Z330" s="37">
        <v>1</v>
      </c>
      <c r="AA330" s="40"/>
      <c r="AB330" s="41"/>
      <c r="AC330" s="37">
        <v>1</v>
      </c>
      <c r="AD330" s="42"/>
      <c r="AE330" s="30" t="s">
        <v>728</v>
      </c>
      <c r="AF330" s="30" t="s">
        <v>729</v>
      </c>
      <c r="AG330" s="1" t="s">
        <v>730</v>
      </c>
    </row>
    <row r="331" spans="2:35" ht="13.5" thickBot="1" x14ac:dyDescent="0.35">
      <c r="B331" s="1">
        <v>328</v>
      </c>
      <c r="C331" s="1">
        <v>10</v>
      </c>
      <c r="D331" s="1" t="s">
        <v>12</v>
      </c>
      <c r="E331" s="1">
        <v>1</v>
      </c>
      <c r="F331" s="1">
        <v>10</v>
      </c>
      <c r="G331" s="1" t="s">
        <v>12</v>
      </c>
      <c r="H331" s="1">
        <v>4</v>
      </c>
      <c r="I331" s="1" t="s">
        <v>8</v>
      </c>
      <c r="J331" s="3" t="s">
        <v>36</v>
      </c>
      <c r="K331" s="3" t="s">
        <v>2358</v>
      </c>
      <c r="L331" s="9" t="s">
        <v>1471</v>
      </c>
      <c r="M331" s="6" t="s">
        <v>1788</v>
      </c>
      <c r="N331" s="6" t="s">
        <v>1792</v>
      </c>
      <c r="O331" s="6" t="s">
        <v>1746</v>
      </c>
      <c r="P331" s="11" t="s">
        <v>1788</v>
      </c>
      <c r="Q331" s="6" t="s">
        <v>1792</v>
      </c>
      <c r="R331" s="6" t="s">
        <v>1746</v>
      </c>
      <c r="S331" s="6"/>
      <c r="T331" s="12" t="s">
        <v>2061</v>
      </c>
      <c r="U331" s="12" t="s">
        <v>2061</v>
      </c>
      <c r="V331" s="11"/>
      <c r="W331" s="12" t="s">
        <v>2061</v>
      </c>
      <c r="X331" s="28" t="s">
        <v>2061</v>
      </c>
      <c r="Y331" s="39"/>
      <c r="Z331" s="37">
        <v>1</v>
      </c>
      <c r="AA331" s="37">
        <v>1</v>
      </c>
      <c r="AB331" s="41"/>
      <c r="AC331" s="37">
        <v>1</v>
      </c>
      <c r="AD331" s="38">
        <v>1</v>
      </c>
      <c r="AE331" s="30" t="s">
        <v>731</v>
      </c>
      <c r="AF331" s="30" t="s">
        <v>732</v>
      </c>
      <c r="AG331" s="1" t="s">
        <v>733</v>
      </c>
    </row>
    <row r="332" spans="2:35" ht="13.5" thickBot="1" x14ac:dyDescent="0.35">
      <c r="B332" s="1">
        <v>329</v>
      </c>
      <c r="C332" s="1">
        <v>10</v>
      </c>
      <c r="D332" s="1" t="s">
        <v>12</v>
      </c>
      <c r="E332" s="1">
        <v>1</v>
      </c>
      <c r="F332" s="1">
        <v>10</v>
      </c>
      <c r="G332" s="1" t="s">
        <v>12</v>
      </c>
      <c r="H332" s="1">
        <v>5</v>
      </c>
      <c r="I332" s="1" t="s">
        <v>5</v>
      </c>
      <c r="J332" s="3" t="s">
        <v>35</v>
      </c>
      <c r="K332" s="3" t="s">
        <v>2358</v>
      </c>
      <c r="L332" s="9" t="s">
        <v>1472</v>
      </c>
      <c r="M332" s="6" t="s">
        <v>1788</v>
      </c>
      <c r="N332" s="6" t="s">
        <v>1877</v>
      </c>
      <c r="O332" s="12"/>
      <c r="P332" s="11" t="s">
        <v>1788</v>
      </c>
      <c r="Q332" s="6" t="s">
        <v>1877</v>
      </c>
      <c r="R332" s="12"/>
      <c r="S332" s="6"/>
      <c r="T332" s="12" t="s">
        <v>2061</v>
      </c>
      <c r="U332" s="6"/>
      <c r="V332" s="11"/>
      <c r="W332" s="12" t="s">
        <v>2061</v>
      </c>
      <c r="X332" s="29"/>
      <c r="Y332" s="39"/>
      <c r="Z332" s="37">
        <v>1</v>
      </c>
      <c r="AA332" s="40"/>
      <c r="AB332" s="41"/>
      <c r="AC332" s="37">
        <v>1</v>
      </c>
      <c r="AD332" s="42"/>
      <c r="AE332" s="30" t="s">
        <v>734</v>
      </c>
      <c r="AF332" s="30" t="s">
        <v>735</v>
      </c>
      <c r="AG332" s="1" t="s">
        <v>736</v>
      </c>
    </row>
    <row r="333" spans="2:35" ht="13.5" thickBot="1" x14ac:dyDescent="0.35">
      <c r="B333" s="1">
        <v>330</v>
      </c>
      <c r="C333" s="1">
        <v>10</v>
      </c>
      <c r="D333" s="1" t="s">
        <v>12</v>
      </c>
      <c r="E333" s="1">
        <v>1</v>
      </c>
      <c r="F333" s="1">
        <v>10</v>
      </c>
      <c r="G333" s="1" t="s">
        <v>12</v>
      </c>
      <c r="H333" s="1">
        <v>6</v>
      </c>
      <c r="I333" s="1" t="s">
        <v>9</v>
      </c>
      <c r="J333" s="3" t="s">
        <v>24</v>
      </c>
      <c r="K333" s="3" t="s">
        <v>2361</v>
      </c>
      <c r="L333" s="9" t="s">
        <v>1473</v>
      </c>
      <c r="M333" s="6" t="s">
        <v>1788</v>
      </c>
      <c r="N333" s="6" t="s">
        <v>1835</v>
      </c>
      <c r="O333" s="12"/>
      <c r="P333" s="11" t="s">
        <v>1788</v>
      </c>
      <c r="Q333" s="6" t="s">
        <v>1835</v>
      </c>
      <c r="R333" s="12"/>
      <c r="S333" s="12" t="s">
        <v>2061</v>
      </c>
      <c r="T333" s="12" t="s">
        <v>2061</v>
      </c>
      <c r="U333" s="6"/>
      <c r="V333" s="8" t="s">
        <v>2061</v>
      </c>
      <c r="W333" s="12" t="s">
        <v>2061</v>
      </c>
      <c r="X333" s="29"/>
      <c r="Y333" s="36">
        <v>1</v>
      </c>
      <c r="Z333" s="37">
        <v>1</v>
      </c>
      <c r="AA333" s="40"/>
      <c r="AB333" s="43">
        <v>1</v>
      </c>
      <c r="AC333" s="37">
        <v>1</v>
      </c>
      <c r="AD333" s="42"/>
      <c r="AE333" s="30" t="s">
        <v>737</v>
      </c>
      <c r="AF333" s="30" t="s">
        <v>738</v>
      </c>
      <c r="AG333" s="1" t="s">
        <v>739</v>
      </c>
    </row>
    <row r="334" spans="2:35" ht="13.5" thickBot="1" x14ac:dyDescent="0.35">
      <c r="B334" s="1">
        <v>331</v>
      </c>
      <c r="C334" s="1">
        <v>10</v>
      </c>
      <c r="D334" s="1" t="s">
        <v>12</v>
      </c>
      <c r="E334" s="1">
        <v>1</v>
      </c>
      <c r="F334" s="1">
        <v>10</v>
      </c>
      <c r="G334" s="1" t="s">
        <v>12</v>
      </c>
      <c r="H334" s="1">
        <v>7</v>
      </c>
      <c r="I334" s="1" t="s">
        <v>10</v>
      </c>
      <c r="J334" s="3" t="s">
        <v>30</v>
      </c>
      <c r="K334" s="3" t="s">
        <v>2360</v>
      </c>
      <c r="L334" s="9" t="s">
        <v>1474</v>
      </c>
      <c r="M334" s="6" t="s">
        <v>1788</v>
      </c>
      <c r="N334" s="6" t="s">
        <v>1836</v>
      </c>
      <c r="O334" s="12"/>
      <c r="P334" s="11" t="s">
        <v>1788</v>
      </c>
      <c r="Q334" s="6" t="s">
        <v>1836</v>
      </c>
      <c r="R334" s="12"/>
      <c r="S334" s="12" t="s">
        <v>2061</v>
      </c>
      <c r="T334" s="12" t="s">
        <v>2063</v>
      </c>
      <c r="U334" s="6"/>
      <c r="V334" s="8" t="s">
        <v>2061</v>
      </c>
      <c r="W334" s="12" t="s">
        <v>2063</v>
      </c>
      <c r="X334" s="29"/>
      <c r="Y334" s="36">
        <v>1</v>
      </c>
      <c r="Z334" s="37" t="s">
        <v>2063</v>
      </c>
      <c r="AA334" s="40"/>
      <c r="AB334" s="43">
        <v>1</v>
      </c>
      <c r="AC334" s="37" t="s">
        <v>2063</v>
      </c>
      <c r="AD334" s="42"/>
      <c r="AE334" s="30" t="s">
        <v>740</v>
      </c>
      <c r="AF334" s="30" t="s">
        <v>741</v>
      </c>
      <c r="AG334" s="1" t="s">
        <v>742</v>
      </c>
    </row>
    <row r="335" spans="2:35" ht="13.5" thickBot="1" x14ac:dyDescent="0.35">
      <c r="B335" s="1">
        <v>332</v>
      </c>
      <c r="C335" s="1">
        <v>10</v>
      </c>
      <c r="D335" s="1" t="s">
        <v>12</v>
      </c>
      <c r="E335" s="1">
        <v>1</v>
      </c>
      <c r="F335" s="1">
        <v>10</v>
      </c>
      <c r="G335" s="1" t="s">
        <v>12</v>
      </c>
      <c r="H335" s="1">
        <v>8</v>
      </c>
      <c r="I335" s="1" t="s">
        <v>11</v>
      </c>
      <c r="J335" s="3" t="s">
        <v>32</v>
      </c>
      <c r="K335" s="3" t="s">
        <v>2358</v>
      </c>
      <c r="L335" s="9" t="s">
        <v>1475</v>
      </c>
      <c r="M335" s="6" t="s">
        <v>1788</v>
      </c>
      <c r="N335" s="6" t="s">
        <v>1866</v>
      </c>
      <c r="O335" s="6" t="s">
        <v>1890</v>
      </c>
      <c r="P335" s="11" t="s">
        <v>1788</v>
      </c>
      <c r="Q335" s="6" t="s">
        <v>1866</v>
      </c>
      <c r="R335" s="6" t="s">
        <v>1890</v>
      </c>
      <c r="S335" s="12" t="s">
        <v>2061</v>
      </c>
      <c r="T335" s="12" t="s">
        <v>2061</v>
      </c>
      <c r="U335" s="6"/>
      <c r="V335" s="8" t="s">
        <v>2061</v>
      </c>
      <c r="W335" s="12" t="s">
        <v>2061</v>
      </c>
      <c r="X335" s="29"/>
      <c r="Y335" s="36">
        <v>1</v>
      </c>
      <c r="Z335" s="37">
        <v>1</v>
      </c>
      <c r="AA335" s="40"/>
      <c r="AB335" s="43">
        <v>1</v>
      </c>
      <c r="AC335" s="37">
        <v>1</v>
      </c>
      <c r="AD335" s="42"/>
      <c r="AE335" s="30" t="s">
        <v>743</v>
      </c>
      <c r="AF335" s="30" t="s">
        <v>2010</v>
      </c>
      <c r="AG335" s="1" t="s">
        <v>2011</v>
      </c>
    </row>
    <row r="336" spans="2:35" ht="13.5" thickBot="1" x14ac:dyDescent="0.35">
      <c r="B336" s="1">
        <v>333</v>
      </c>
      <c r="C336" s="1">
        <v>10</v>
      </c>
      <c r="D336" s="1" t="s">
        <v>12</v>
      </c>
      <c r="E336" s="1">
        <v>1</v>
      </c>
      <c r="F336" s="1">
        <v>10</v>
      </c>
      <c r="G336" s="1" t="s">
        <v>12</v>
      </c>
      <c r="H336" s="1">
        <v>9</v>
      </c>
      <c r="I336" s="1" t="s">
        <v>6</v>
      </c>
      <c r="J336" s="3" t="s">
        <v>2352</v>
      </c>
      <c r="K336" s="3" t="s">
        <v>2361</v>
      </c>
      <c r="L336" s="9" t="s">
        <v>1476</v>
      </c>
      <c r="M336" s="6" t="s">
        <v>1788</v>
      </c>
      <c r="N336" s="6" t="s">
        <v>1808</v>
      </c>
      <c r="O336" s="12"/>
      <c r="P336" s="11" t="s">
        <v>1788</v>
      </c>
      <c r="Q336" s="6" t="s">
        <v>1808</v>
      </c>
      <c r="R336" s="12"/>
      <c r="S336" s="12" t="s">
        <v>2061</v>
      </c>
      <c r="T336" s="6"/>
      <c r="U336" s="6"/>
      <c r="V336" s="8" t="s">
        <v>2061</v>
      </c>
      <c r="W336" s="6"/>
      <c r="X336" s="29"/>
      <c r="Y336" s="36">
        <v>1</v>
      </c>
      <c r="Z336" s="40"/>
      <c r="AA336" s="40"/>
      <c r="AB336" s="43">
        <v>1</v>
      </c>
      <c r="AC336" s="40"/>
      <c r="AD336" s="42"/>
      <c r="AE336" s="30" t="s">
        <v>744</v>
      </c>
      <c r="AF336" s="30" t="s">
        <v>745</v>
      </c>
      <c r="AG336" s="1" t="s">
        <v>2012</v>
      </c>
    </row>
    <row r="337" spans="2:33" ht="13.5" thickBot="1" x14ac:dyDescent="0.35">
      <c r="B337" s="1">
        <v>334</v>
      </c>
      <c r="C337" s="1">
        <v>10</v>
      </c>
      <c r="D337" s="1" t="s">
        <v>12</v>
      </c>
      <c r="E337" s="1">
        <v>1</v>
      </c>
      <c r="F337" s="1">
        <v>10</v>
      </c>
      <c r="G337" s="1" t="s">
        <v>12</v>
      </c>
      <c r="H337" s="1">
        <v>10</v>
      </c>
      <c r="I337" s="1" t="s">
        <v>12</v>
      </c>
      <c r="J337" s="3" t="s">
        <v>53</v>
      </c>
      <c r="K337" s="3" t="s">
        <v>2358</v>
      </c>
      <c r="L337" s="9" t="s">
        <v>1477</v>
      </c>
      <c r="M337" s="6" t="s">
        <v>1788</v>
      </c>
      <c r="N337" s="6" t="s">
        <v>1882</v>
      </c>
      <c r="O337" s="6" t="s">
        <v>2258</v>
      </c>
      <c r="P337" s="11" t="s">
        <v>1788</v>
      </c>
      <c r="Q337" s="6" t="s">
        <v>1882</v>
      </c>
      <c r="R337" s="6" t="s">
        <v>2258</v>
      </c>
      <c r="S337" s="12" t="s">
        <v>2061</v>
      </c>
      <c r="T337" s="12" t="s">
        <v>2061</v>
      </c>
      <c r="U337" s="12" t="s">
        <v>2061</v>
      </c>
      <c r="V337" s="8" t="s">
        <v>2061</v>
      </c>
      <c r="W337" s="12" t="s">
        <v>2061</v>
      </c>
      <c r="X337" s="28" t="s">
        <v>2061</v>
      </c>
      <c r="Y337" s="36">
        <v>1</v>
      </c>
      <c r="Z337" s="37">
        <v>1</v>
      </c>
      <c r="AA337" s="37">
        <v>1</v>
      </c>
      <c r="AB337" s="43">
        <v>1</v>
      </c>
      <c r="AC337" s="37">
        <v>1</v>
      </c>
      <c r="AD337" s="38">
        <v>1</v>
      </c>
      <c r="AE337" s="30" t="s">
        <v>746</v>
      </c>
      <c r="AF337" s="30" t="s">
        <v>747</v>
      </c>
      <c r="AG337" s="1" t="s">
        <v>748</v>
      </c>
    </row>
    <row r="338" spans="2:33" ht="13.5" thickBot="1" x14ac:dyDescent="0.35">
      <c r="B338" s="1">
        <v>335</v>
      </c>
      <c r="C338" s="1">
        <v>10</v>
      </c>
      <c r="D338" s="1" t="s">
        <v>12</v>
      </c>
      <c r="E338" s="1">
        <v>1</v>
      </c>
      <c r="F338" s="1">
        <v>10</v>
      </c>
      <c r="G338" s="1" t="s">
        <v>12</v>
      </c>
      <c r="H338" s="1">
        <v>11</v>
      </c>
      <c r="I338" s="1" t="s">
        <v>13</v>
      </c>
      <c r="J338" s="3" t="s">
        <v>34</v>
      </c>
      <c r="K338" s="3" t="s">
        <v>2361</v>
      </c>
      <c r="L338" s="9" t="s">
        <v>1478</v>
      </c>
      <c r="M338" s="6" t="s">
        <v>1788</v>
      </c>
      <c r="N338" s="6" t="s">
        <v>1796</v>
      </c>
      <c r="O338" s="12"/>
      <c r="P338" s="11" t="s">
        <v>1788</v>
      </c>
      <c r="Q338" s="6" t="s">
        <v>1796</v>
      </c>
      <c r="R338" s="12"/>
      <c r="S338" s="6"/>
      <c r="T338" s="12" t="s">
        <v>2061</v>
      </c>
      <c r="U338" s="6"/>
      <c r="V338" s="11"/>
      <c r="W338" s="12" t="s">
        <v>2061</v>
      </c>
      <c r="X338" s="29"/>
      <c r="Y338" s="39"/>
      <c r="Z338" s="37">
        <v>1</v>
      </c>
      <c r="AA338" s="40"/>
      <c r="AB338" s="41"/>
      <c r="AC338" s="37">
        <v>1</v>
      </c>
      <c r="AD338" s="42"/>
      <c r="AE338" s="30" t="s">
        <v>749</v>
      </c>
      <c r="AF338" s="30" t="s">
        <v>750</v>
      </c>
      <c r="AG338" s="1" t="s">
        <v>751</v>
      </c>
    </row>
    <row r="339" spans="2:33" ht="13.5" thickBot="1" x14ac:dyDescent="0.35">
      <c r="B339" s="1">
        <v>336</v>
      </c>
      <c r="C339" s="1">
        <v>10</v>
      </c>
      <c r="D339" s="1" t="s">
        <v>12</v>
      </c>
      <c r="E339" s="1">
        <v>1</v>
      </c>
      <c r="F339" s="1">
        <v>10</v>
      </c>
      <c r="G339" s="1" t="s">
        <v>12</v>
      </c>
      <c r="H339" s="1">
        <v>12</v>
      </c>
      <c r="I339" s="1" t="s">
        <v>14</v>
      </c>
      <c r="J339" s="3" t="s">
        <v>33</v>
      </c>
      <c r="K339" s="3" t="s">
        <v>2358</v>
      </c>
      <c r="L339" s="9" t="s">
        <v>1479</v>
      </c>
      <c r="M339" s="6" t="s">
        <v>1788</v>
      </c>
      <c r="N339" s="6" t="s">
        <v>1849</v>
      </c>
      <c r="O339" s="6" t="s">
        <v>2259</v>
      </c>
      <c r="P339" s="11" t="s">
        <v>1788</v>
      </c>
      <c r="Q339" s="6" t="s">
        <v>1849</v>
      </c>
      <c r="R339" s="6" t="s">
        <v>2259</v>
      </c>
      <c r="S339" s="12" t="s">
        <v>2061</v>
      </c>
      <c r="T339" s="12" t="s">
        <v>2061</v>
      </c>
      <c r="U339" s="6"/>
      <c r="V339" s="8" t="s">
        <v>2061</v>
      </c>
      <c r="W339" s="12" t="s">
        <v>2061</v>
      </c>
      <c r="X339" s="29"/>
      <c r="Y339" s="36">
        <v>1</v>
      </c>
      <c r="Z339" s="37">
        <v>1</v>
      </c>
      <c r="AA339" s="40"/>
      <c r="AB339" s="43">
        <v>1</v>
      </c>
      <c r="AC339" s="37">
        <v>1</v>
      </c>
      <c r="AD339" s="42"/>
      <c r="AE339" s="30" t="s">
        <v>752</v>
      </c>
      <c r="AF339" s="30" t="s">
        <v>2013</v>
      </c>
      <c r="AG339" s="1" t="s">
        <v>1935</v>
      </c>
    </row>
    <row r="340" spans="2:33" ht="13.5" thickBot="1" x14ac:dyDescent="0.35">
      <c r="B340" s="1">
        <v>337</v>
      </c>
      <c r="C340" s="1">
        <v>10</v>
      </c>
      <c r="D340" s="1" t="s">
        <v>12</v>
      </c>
      <c r="E340" s="1">
        <v>2</v>
      </c>
      <c r="F340" s="1">
        <v>2</v>
      </c>
      <c r="G340" s="1" t="s">
        <v>4</v>
      </c>
      <c r="H340" s="1">
        <v>1</v>
      </c>
      <c r="I340" s="1" t="s">
        <v>3</v>
      </c>
      <c r="J340" s="3" t="s">
        <v>788</v>
      </c>
      <c r="K340" s="3" t="s">
        <v>2362</v>
      </c>
      <c r="L340" s="9" t="s">
        <v>1414</v>
      </c>
      <c r="M340" s="6" t="s">
        <v>1788</v>
      </c>
      <c r="N340" s="6" t="s">
        <v>1865</v>
      </c>
      <c r="O340" s="12"/>
      <c r="P340" s="11" t="s">
        <v>1765</v>
      </c>
      <c r="Q340" s="6" t="s">
        <v>2072</v>
      </c>
      <c r="R340" s="6" t="s">
        <v>2345</v>
      </c>
      <c r="S340" s="6"/>
      <c r="T340" s="12" t="s">
        <v>2063</v>
      </c>
      <c r="U340" s="6"/>
      <c r="V340" s="11"/>
      <c r="W340" s="12" t="s">
        <v>2063</v>
      </c>
      <c r="X340" s="29"/>
      <c r="Y340" s="39"/>
      <c r="Z340" s="37" t="s">
        <v>2063</v>
      </c>
      <c r="AA340" s="40"/>
      <c r="AB340" s="41"/>
      <c r="AC340" s="37" t="s">
        <v>2063</v>
      </c>
      <c r="AD340" s="42"/>
      <c r="AE340" s="30" t="s">
        <v>789</v>
      </c>
      <c r="AF340" s="30" t="s">
        <v>790</v>
      </c>
      <c r="AG340" s="1" t="s">
        <v>791</v>
      </c>
    </row>
    <row r="341" spans="2:33" ht="13.5" thickBot="1" x14ac:dyDescent="0.35">
      <c r="B341" s="1">
        <v>338</v>
      </c>
      <c r="C341" s="1">
        <v>10</v>
      </c>
      <c r="D341" s="1" t="s">
        <v>12</v>
      </c>
      <c r="E341" s="1">
        <v>2</v>
      </c>
      <c r="F341" s="1">
        <v>2</v>
      </c>
      <c r="G341" s="1" t="s">
        <v>4</v>
      </c>
      <c r="H341" s="1">
        <v>2</v>
      </c>
      <c r="I341" s="1" t="s">
        <v>4</v>
      </c>
      <c r="J341" s="3" t="s">
        <v>765</v>
      </c>
      <c r="K341" s="3" t="s">
        <v>2358</v>
      </c>
      <c r="L341" s="9" t="s">
        <v>1415</v>
      </c>
      <c r="M341" s="6" t="s">
        <v>1788</v>
      </c>
      <c r="N341" s="6" t="s">
        <v>1796</v>
      </c>
      <c r="O341" s="12"/>
      <c r="P341" s="11" t="s">
        <v>1765</v>
      </c>
      <c r="Q341" s="6" t="s">
        <v>1766</v>
      </c>
      <c r="R341" s="6" t="s">
        <v>2346</v>
      </c>
      <c r="S341" s="6"/>
      <c r="T341" s="6"/>
      <c r="U341" s="6"/>
      <c r="V341" s="8" t="s">
        <v>2061</v>
      </c>
      <c r="W341" s="12" t="s">
        <v>2061</v>
      </c>
      <c r="X341" s="28" t="s">
        <v>2061</v>
      </c>
      <c r="Y341" s="39"/>
      <c r="Z341" s="40"/>
      <c r="AA341" s="40"/>
      <c r="AB341" s="43">
        <v>1</v>
      </c>
      <c r="AC341" s="37">
        <v>1</v>
      </c>
      <c r="AD341" s="38">
        <v>1</v>
      </c>
      <c r="AE341" s="30" t="s">
        <v>766</v>
      </c>
      <c r="AF341" s="30" t="s">
        <v>767</v>
      </c>
      <c r="AG341" s="1" t="s">
        <v>768</v>
      </c>
    </row>
    <row r="342" spans="2:33" ht="13.5" thickBot="1" x14ac:dyDescent="0.35">
      <c r="B342" s="1">
        <v>339</v>
      </c>
      <c r="C342" s="1">
        <v>10</v>
      </c>
      <c r="D342" s="1" t="s">
        <v>12</v>
      </c>
      <c r="E342" s="1">
        <v>2</v>
      </c>
      <c r="F342" s="1">
        <v>2</v>
      </c>
      <c r="G342" s="1" t="s">
        <v>4</v>
      </c>
      <c r="H342" s="1">
        <v>3</v>
      </c>
      <c r="I342" s="1" t="s">
        <v>7</v>
      </c>
      <c r="J342" s="3" t="s">
        <v>778</v>
      </c>
      <c r="K342" s="3" t="s">
        <v>2358</v>
      </c>
      <c r="L342" s="9" t="s">
        <v>1416</v>
      </c>
      <c r="M342" s="6" t="s">
        <v>1788</v>
      </c>
      <c r="N342" s="6" t="s">
        <v>1883</v>
      </c>
      <c r="O342" s="12"/>
      <c r="P342" s="11" t="s">
        <v>1765</v>
      </c>
      <c r="Q342" s="6" t="s">
        <v>1767</v>
      </c>
      <c r="R342" s="12"/>
      <c r="S342" s="6"/>
      <c r="T342" s="6"/>
      <c r="U342" s="12"/>
      <c r="V342" s="11"/>
      <c r="W342" s="12" t="s">
        <v>2061</v>
      </c>
      <c r="X342" s="28"/>
      <c r="Y342" s="39"/>
      <c r="Z342" s="40"/>
      <c r="AA342" s="37"/>
      <c r="AB342" s="41"/>
      <c r="AC342" s="37">
        <v>1</v>
      </c>
      <c r="AD342" s="38"/>
      <c r="AE342" s="30" t="s">
        <v>779</v>
      </c>
      <c r="AF342" s="30" t="s">
        <v>780</v>
      </c>
      <c r="AG342" s="1" t="s">
        <v>781</v>
      </c>
    </row>
    <row r="343" spans="2:33" ht="13.5" thickBot="1" x14ac:dyDescent="0.35">
      <c r="B343" s="1">
        <v>340</v>
      </c>
      <c r="C343" s="1">
        <v>10</v>
      </c>
      <c r="D343" s="1" t="s">
        <v>12</v>
      </c>
      <c r="E343" s="1">
        <v>2</v>
      </c>
      <c r="F343" s="1">
        <v>2</v>
      </c>
      <c r="G343" s="1" t="s">
        <v>4</v>
      </c>
      <c r="H343" s="1">
        <v>4</v>
      </c>
      <c r="I343" s="1" t="s">
        <v>8</v>
      </c>
      <c r="J343" s="3" t="s">
        <v>769</v>
      </c>
      <c r="K343" s="3" t="s">
        <v>2358</v>
      </c>
      <c r="L343" s="9" t="s">
        <v>1417</v>
      </c>
      <c r="M343" s="6" t="s">
        <v>1788</v>
      </c>
      <c r="N343" s="6" t="s">
        <v>1891</v>
      </c>
      <c r="O343" s="12"/>
      <c r="P343" s="11" t="s">
        <v>1765</v>
      </c>
      <c r="Q343" s="6" t="s">
        <v>1793</v>
      </c>
      <c r="R343" s="6" t="s">
        <v>1776</v>
      </c>
      <c r="S343" s="6"/>
      <c r="T343" s="6"/>
      <c r="U343" s="6"/>
      <c r="V343" s="8" t="s">
        <v>2061</v>
      </c>
      <c r="W343" s="6"/>
      <c r="X343" s="28" t="s">
        <v>2061</v>
      </c>
      <c r="Y343" s="39"/>
      <c r="Z343" s="40"/>
      <c r="AA343" s="40"/>
      <c r="AB343" s="43">
        <v>1</v>
      </c>
      <c r="AC343" s="40"/>
      <c r="AD343" s="38">
        <v>1</v>
      </c>
      <c r="AE343" s="30" t="s">
        <v>770</v>
      </c>
      <c r="AF343" s="30" t="s">
        <v>771</v>
      </c>
      <c r="AG343" s="1" t="s">
        <v>485</v>
      </c>
    </row>
    <row r="344" spans="2:33" ht="13.5" thickBot="1" x14ac:dyDescent="0.35">
      <c r="B344" s="1">
        <v>341</v>
      </c>
      <c r="C344" s="1">
        <v>10</v>
      </c>
      <c r="D344" s="1" t="s">
        <v>12</v>
      </c>
      <c r="E344" s="1">
        <v>2</v>
      </c>
      <c r="F344" s="1">
        <v>2</v>
      </c>
      <c r="G344" s="1" t="s">
        <v>4</v>
      </c>
      <c r="H344" s="1">
        <v>5</v>
      </c>
      <c r="I344" s="1" t="s">
        <v>5</v>
      </c>
      <c r="J344" s="3" t="s">
        <v>764</v>
      </c>
      <c r="K344" s="3" t="s">
        <v>2358</v>
      </c>
      <c r="L344" s="9" t="s">
        <v>1418</v>
      </c>
      <c r="M344" s="6" t="s">
        <v>1788</v>
      </c>
      <c r="N344" s="6" t="s">
        <v>1883</v>
      </c>
      <c r="O344" s="6" t="s">
        <v>1950</v>
      </c>
      <c r="P344" s="11" t="s">
        <v>1765</v>
      </c>
      <c r="Q344" s="6" t="s">
        <v>1768</v>
      </c>
      <c r="R344" s="12"/>
      <c r="S344" s="12" t="s">
        <v>2061</v>
      </c>
      <c r="T344" s="6"/>
      <c r="U344" s="12" t="s">
        <v>2061</v>
      </c>
      <c r="V344" s="11"/>
      <c r="W344" s="12" t="s">
        <v>2061</v>
      </c>
      <c r="X344" s="29"/>
      <c r="Y344" s="36">
        <v>1</v>
      </c>
      <c r="Z344" s="40"/>
      <c r="AA344" s="37">
        <v>1</v>
      </c>
      <c r="AB344" s="41"/>
      <c r="AC344" s="37">
        <v>1</v>
      </c>
      <c r="AD344" s="42"/>
      <c r="AE344" s="30" t="s">
        <v>761</v>
      </c>
      <c r="AF344" s="30" t="s">
        <v>762</v>
      </c>
      <c r="AG344" s="1" t="s">
        <v>763</v>
      </c>
    </row>
    <row r="345" spans="2:33" ht="13.5" thickBot="1" x14ac:dyDescent="0.35">
      <c r="B345" s="1">
        <v>342</v>
      </c>
      <c r="C345" s="1">
        <v>10</v>
      </c>
      <c r="D345" s="1" t="s">
        <v>12</v>
      </c>
      <c r="E345" s="1">
        <v>2</v>
      </c>
      <c r="F345" s="1">
        <v>2</v>
      </c>
      <c r="G345" s="1" t="s">
        <v>4</v>
      </c>
      <c r="H345" s="1">
        <v>6</v>
      </c>
      <c r="I345" s="1" t="s">
        <v>9</v>
      </c>
      <c r="J345" s="3" t="s">
        <v>754</v>
      </c>
      <c r="K345" s="3" t="s">
        <v>2358</v>
      </c>
      <c r="L345" s="9" t="s">
        <v>1419</v>
      </c>
      <c r="M345" s="6" t="s">
        <v>1788</v>
      </c>
      <c r="N345" s="6" t="s">
        <v>1892</v>
      </c>
      <c r="O345" s="12"/>
      <c r="P345" s="11" t="s">
        <v>1765</v>
      </c>
      <c r="Q345" s="6" t="s">
        <v>1769</v>
      </c>
      <c r="R345" s="12"/>
      <c r="S345" s="12" t="s">
        <v>2061</v>
      </c>
      <c r="T345" s="12" t="s">
        <v>2063</v>
      </c>
      <c r="U345" s="6"/>
      <c r="V345" s="11"/>
      <c r="W345" s="12" t="s">
        <v>2061</v>
      </c>
      <c r="X345" s="29"/>
      <c r="Y345" s="36">
        <v>1</v>
      </c>
      <c r="Z345" s="37" t="s">
        <v>2063</v>
      </c>
      <c r="AA345" s="40"/>
      <c r="AB345" s="41"/>
      <c r="AC345" s="37">
        <v>1</v>
      </c>
      <c r="AD345" s="42"/>
      <c r="AE345" s="30" t="s">
        <v>753</v>
      </c>
      <c r="AF345" s="30" t="s">
        <v>755</v>
      </c>
      <c r="AG345" s="1" t="s">
        <v>756</v>
      </c>
    </row>
    <row r="346" spans="2:33" ht="13.5" thickBot="1" x14ac:dyDescent="0.35">
      <c r="B346" s="1">
        <v>343</v>
      </c>
      <c r="C346" s="1">
        <v>10</v>
      </c>
      <c r="D346" s="1" t="s">
        <v>12</v>
      </c>
      <c r="E346" s="1">
        <v>2</v>
      </c>
      <c r="F346" s="1">
        <v>2</v>
      </c>
      <c r="G346" s="1" t="s">
        <v>4</v>
      </c>
      <c r="H346" s="1">
        <v>7</v>
      </c>
      <c r="I346" s="1" t="s">
        <v>10</v>
      </c>
      <c r="J346" s="3" t="s">
        <v>1912</v>
      </c>
      <c r="K346" s="3" t="s">
        <v>2358</v>
      </c>
      <c r="L346" s="9" t="s">
        <v>1925</v>
      </c>
      <c r="M346" s="6" t="s">
        <v>1788</v>
      </c>
      <c r="N346" s="6" t="s">
        <v>1892</v>
      </c>
      <c r="O346" s="6" t="s">
        <v>1746</v>
      </c>
      <c r="P346" s="11" t="s">
        <v>1765</v>
      </c>
      <c r="Q346" s="6" t="s">
        <v>1770</v>
      </c>
      <c r="R346" s="12"/>
      <c r="S346" s="6"/>
      <c r="T346" s="6"/>
      <c r="U346" s="12" t="s">
        <v>2061</v>
      </c>
      <c r="V346" s="11"/>
      <c r="W346" s="12" t="s">
        <v>2061</v>
      </c>
      <c r="X346" s="29"/>
      <c r="Y346" s="39"/>
      <c r="Z346" s="40"/>
      <c r="AA346" s="37">
        <v>1</v>
      </c>
      <c r="AB346" s="41"/>
      <c r="AC346" s="37">
        <v>1</v>
      </c>
      <c r="AD346" s="42"/>
      <c r="AE346" s="30" t="s">
        <v>1909</v>
      </c>
      <c r="AF346" s="30" t="s">
        <v>1910</v>
      </c>
      <c r="AG346" s="1" t="s">
        <v>1911</v>
      </c>
    </row>
    <row r="347" spans="2:33" ht="13.5" thickBot="1" x14ac:dyDescent="0.35">
      <c r="B347" s="1">
        <v>344</v>
      </c>
      <c r="C347" s="1">
        <v>10</v>
      </c>
      <c r="D347" s="1" t="s">
        <v>12</v>
      </c>
      <c r="E347" s="1">
        <v>2</v>
      </c>
      <c r="F347" s="1">
        <v>2</v>
      </c>
      <c r="G347" s="1" t="s">
        <v>4</v>
      </c>
      <c r="H347" s="1">
        <v>8</v>
      </c>
      <c r="I347" s="1" t="s">
        <v>11</v>
      </c>
      <c r="J347" s="3" t="s">
        <v>757</v>
      </c>
      <c r="K347" s="3" t="s">
        <v>2358</v>
      </c>
      <c r="L347" s="9" t="s">
        <v>1420</v>
      </c>
      <c r="M347" s="6" t="s">
        <v>1788</v>
      </c>
      <c r="N347" s="6" t="s">
        <v>1794</v>
      </c>
      <c r="O347" s="12"/>
      <c r="P347" s="11" t="s">
        <v>1765</v>
      </c>
      <c r="Q347" s="6" t="s">
        <v>1771</v>
      </c>
      <c r="R347" s="6" t="s">
        <v>1757</v>
      </c>
      <c r="S347" s="6"/>
      <c r="T347" s="6"/>
      <c r="U347" s="6"/>
      <c r="V347" s="8" t="s">
        <v>2061</v>
      </c>
      <c r="W347" s="12" t="s">
        <v>2061</v>
      </c>
      <c r="X347" s="29"/>
      <c r="Y347" s="39"/>
      <c r="Z347" s="40"/>
      <c r="AA347" s="40"/>
      <c r="AB347" s="43">
        <v>1</v>
      </c>
      <c r="AC347" s="37">
        <v>1</v>
      </c>
      <c r="AD347" s="42"/>
      <c r="AE347" s="30" t="s">
        <v>758</v>
      </c>
      <c r="AF347" s="30" t="s">
        <v>759</v>
      </c>
      <c r="AG347" s="1" t="s">
        <v>760</v>
      </c>
    </row>
    <row r="348" spans="2:33" ht="13.5" thickBot="1" x14ac:dyDescent="0.35">
      <c r="B348" s="1">
        <v>345</v>
      </c>
      <c r="C348" s="1">
        <v>10</v>
      </c>
      <c r="D348" s="1" t="s">
        <v>12</v>
      </c>
      <c r="E348" s="1">
        <v>2</v>
      </c>
      <c r="F348" s="1">
        <v>2</v>
      </c>
      <c r="G348" s="1" t="s">
        <v>4</v>
      </c>
      <c r="H348" s="1">
        <v>9</v>
      </c>
      <c r="I348" s="1" t="s">
        <v>6</v>
      </c>
      <c r="J348" s="3" t="s">
        <v>774</v>
      </c>
      <c r="K348" s="3" t="s">
        <v>2358</v>
      </c>
      <c r="L348" s="9" t="s">
        <v>1421</v>
      </c>
      <c r="M348" s="6" t="s">
        <v>1788</v>
      </c>
      <c r="N348" s="6" t="s">
        <v>1808</v>
      </c>
      <c r="O348" s="6" t="s">
        <v>2325</v>
      </c>
      <c r="P348" s="11" t="s">
        <v>1765</v>
      </c>
      <c r="Q348" s="6" t="s">
        <v>1772</v>
      </c>
      <c r="R348" s="12"/>
      <c r="S348" s="6"/>
      <c r="T348" s="12" t="s">
        <v>2061</v>
      </c>
      <c r="U348" s="6"/>
      <c r="V348" s="11"/>
      <c r="W348" s="12" t="s">
        <v>2061</v>
      </c>
      <c r="X348" s="29"/>
      <c r="Y348" s="39"/>
      <c r="Z348" s="37">
        <v>1</v>
      </c>
      <c r="AA348" s="40"/>
      <c r="AB348" s="41"/>
      <c r="AC348" s="37">
        <v>1</v>
      </c>
      <c r="AD348" s="42"/>
      <c r="AE348" s="30" t="s">
        <v>775</v>
      </c>
      <c r="AF348" s="30" t="s">
        <v>776</v>
      </c>
      <c r="AG348" s="1" t="s">
        <v>777</v>
      </c>
    </row>
    <row r="349" spans="2:33" ht="13.5" thickBot="1" x14ac:dyDescent="0.35">
      <c r="B349" s="1">
        <v>346</v>
      </c>
      <c r="C349" s="1">
        <v>10</v>
      </c>
      <c r="D349" s="1" t="s">
        <v>12</v>
      </c>
      <c r="E349" s="1">
        <v>2</v>
      </c>
      <c r="F349" s="1">
        <v>2</v>
      </c>
      <c r="G349" s="1" t="s">
        <v>4</v>
      </c>
      <c r="H349" s="1">
        <v>10</v>
      </c>
      <c r="I349" s="1" t="s">
        <v>12</v>
      </c>
      <c r="J349" s="3" t="s">
        <v>782</v>
      </c>
      <c r="K349" s="3" t="s">
        <v>2358</v>
      </c>
      <c r="L349" s="9" t="s">
        <v>1422</v>
      </c>
      <c r="M349" s="6" t="s">
        <v>1788</v>
      </c>
      <c r="N349" s="6" t="s">
        <v>1865</v>
      </c>
      <c r="O349" s="6" t="s">
        <v>1763</v>
      </c>
      <c r="P349" s="11" t="s">
        <v>1765</v>
      </c>
      <c r="Q349" s="6" t="s">
        <v>1773</v>
      </c>
      <c r="R349" s="12"/>
      <c r="S349" s="12" t="s">
        <v>2061</v>
      </c>
      <c r="T349" s="6"/>
      <c r="U349" s="12" t="s">
        <v>2061</v>
      </c>
      <c r="V349" s="8" t="s">
        <v>2061</v>
      </c>
      <c r="W349" s="12" t="s">
        <v>2061</v>
      </c>
      <c r="X349" s="29"/>
      <c r="Y349" s="36">
        <v>1</v>
      </c>
      <c r="Z349" s="40"/>
      <c r="AA349" s="37">
        <v>1</v>
      </c>
      <c r="AB349" s="43">
        <v>1</v>
      </c>
      <c r="AC349" s="37">
        <v>1</v>
      </c>
      <c r="AD349" s="42"/>
      <c r="AE349" s="30" t="s">
        <v>783</v>
      </c>
      <c r="AF349" s="30" t="s">
        <v>784</v>
      </c>
      <c r="AG349" s="1" t="s">
        <v>785</v>
      </c>
    </row>
    <row r="350" spans="2:33" ht="13.5" thickBot="1" x14ac:dyDescent="0.35">
      <c r="B350" s="1">
        <v>347</v>
      </c>
      <c r="C350" s="1">
        <v>10</v>
      </c>
      <c r="D350" s="1" t="s">
        <v>12</v>
      </c>
      <c r="E350" s="1">
        <v>2</v>
      </c>
      <c r="F350" s="1">
        <v>2</v>
      </c>
      <c r="G350" s="1" t="s">
        <v>4</v>
      </c>
      <c r="H350" s="1">
        <v>11</v>
      </c>
      <c r="I350" s="1" t="s">
        <v>13</v>
      </c>
      <c r="J350" s="3" t="s">
        <v>21</v>
      </c>
      <c r="K350" s="3" t="s">
        <v>2358</v>
      </c>
      <c r="L350" s="9" t="s">
        <v>1423</v>
      </c>
      <c r="M350" s="6" t="s">
        <v>1788</v>
      </c>
      <c r="N350" s="6" t="s">
        <v>1877</v>
      </c>
      <c r="O350" s="6" t="s">
        <v>2260</v>
      </c>
      <c r="P350" s="11" t="s">
        <v>1765</v>
      </c>
      <c r="Q350" s="6" t="s">
        <v>1774</v>
      </c>
      <c r="R350" s="12"/>
      <c r="S350" s="6"/>
      <c r="T350" s="12" t="s">
        <v>2061</v>
      </c>
      <c r="U350" s="6"/>
      <c r="V350" s="11"/>
      <c r="W350" s="12" t="s">
        <v>2061</v>
      </c>
      <c r="X350" s="29"/>
      <c r="Y350" s="39"/>
      <c r="Z350" s="37">
        <v>1</v>
      </c>
      <c r="AA350" s="40"/>
      <c r="AB350" s="41"/>
      <c r="AC350" s="37">
        <v>1</v>
      </c>
      <c r="AD350" s="42"/>
      <c r="AE350" s="30" t="s">
        <v>772</v>
      </c>
      <c r="AF350" s="30" t="s">
        <v>773</v>
      </c>
      <c r="AG350" s="1" t="s">
        <v>432</v>
      </c>
    </row>
    <row r="351" spans="2:33" ht="13.5" thickBot="1" x14ac:dyDescent="0.35">
      <c r="B351" s="1">
        <v>348</v>
      </c>
      <c r="C351" s="1">
        <v>10</v>
      </c>
      <c r="D351" s="1" t="s">
        <v>12</v>
      </c>
      <c r="E351" s="1">
        <v>2</v>
      </c>
      <c r="F351" s="1">
        <v>2</v>
      </c>
      <c r="G351" s="1" t="s">
        <v>4</v>
      </c>
      <c r="H351" s="1">
        <v>12</v>
      </c>
      <c r="I351" s="1" t="s">
        <v>14</v>
      </c>
      <c r="J351" s="3" t="s">
        <v>2353</v>
      </c>
      <c r="K351" s="3" t="s">
        <v>2360</v>
      </c>
      <c r="L351" s="9" t="s">
        <v>1424</v>
      </c>
      <c r="M351" s="6" t="s">
        <v>1788</v>
      </c>
      <c r="N351" s="6" t="s">
        <v>1866</v>
      </c>
      <c r="O351" s="12"/>
      <c r="P351" s="11" t="s">
        <v>1765</v>
      </c>
      <c r="Q351" s="6" t="s">
        <v>1775</v>
      </c>
      <c r="R351" s="6" t="s">
        <v>1893</v>
      </c>
      <c r="S351" s="6"/>
      <c r="T351" s="6"/>
      <c r="U351" s="6"/>
      <c r="V351" s="11"/>
      <c r="W351" s="12" t="s">
        <v>2061</v>
      </c>
      <c r="X351" s="29"/>
      <c r="Y351" s="39"/>
      <c r="Z351" s="40"/>
      <c r="AA351" s="40"/>
      <c r="AB351" s="41"/>
      <c r="AC351" s="37">
        <v>1</v>
      </c>
      <c r="AD351" s="42"/>
      <c r="AE351" s="30" t="s">
        <v>786</v>
      </c>
      <c r="AF351" s="30" t="s">
        <v>787</v>
      </c>
      <c r="AG351" s="32" t="s">
        <v>787</v>
      </c>
    </row>
    <row r="352" spans="2:33" ht="13.5" thickBot="1" x14ac:dyDescent="0.35">
      <c r="B352" s="1">
        <v>349</v>
      </c>
      <c r="C352" s="1">
        <v>10</v>
      </c>
      <c r="D352" s="1" t="s">
        <v>12</v>
      </c>
      <c r="E352" s="1">
        <v>3</v>
      </c>
      <c r="F352" s="1">
        <v>6</v>
      </c>
      <c r="G352" s="1" t="s">
        <v>9</v>
      </c>
      <c r="H352" s="1">
        <v>1</v>
      </c>
      <c r="I352" s="1" t="s">
        <v>3</v>
      </c>
      <c r="J352" s="3" t="s">
        <v>428</v>
      </c>
      <c r="K352" s="3" t="s">
        <v>2362</v>
      </c>
      <c r="L352" s="9" t="s">
        <v>1441</v>
      </c>
      <c r="M352" s="6" t="s">
        <v>1788</v>
      </c>
      <c r="N352" s="6" t="s">
        <v>1790</v>
      </c>
      <c r="O352" s="12"/>
      <c r="P352" s="11" t="s">
        <v>1777</v>
      </c>
      <c r="Q352" s="6" t="s">
        <v>1778</v>
      </c>
      <c r="R352" s="12"/>
      <c r="S352" s="6"/>
      <c r="T352" s="6"/>
      <c r="U352" s="6"/>
      <c r="V352" s="11"/>
      <c r="W352" s="12" t="s">
        <v>2061</v>
      </c>
      <c r="X352" s="29"/>
      <c r="Y352" s="39"/>
      <c r="Z352" s="40"/>
      <c r="AA352" s="40"/>
      <c r="AB352" s="41"/>
      <c r="AC352" s="37">
        <v>1</v>
      </c>
      <c r="AD352" s="42"/>
      <c r="AE352" s="30" t="s">
        <v>429</v>
      </c>
      <c r="AF352" s="30" t="s">
        <v>430</v>
      </c>
      <c r="AG352" s="1" t="s">
        <v>431</v>
      </c>
    </row>
    <row r="353" spans="2:33" ht="13.5" thickBot="1" x14ac:dyDescent="0.35">
      <c r="B353" s="1">
        <v>350</v>
      </c>
      <c r="C353" s="1">
        <v>10</v>
      </c>
      <c r="D353" s="1" t="s">
        <v>12</v>
      </c>
      <c r="E353" s="1">
        <v>3</v>
      </c>
      <c r="F353" s="1">
        <v>6</v>
      </c>
      <c r="G353" s="1" t="s">
        <v>9</v>
      </c>
      <c r="H353" s="1">
        <v>2</v>
      </c>
      <c r="I353" s="1" t="s">
        <v>4</v>
      </c>
      <c r="J353" s="3" t="s">
        <v>415</v>
      </c>
      <c r="K353" s="3" t="s">
        <v>2358</v>
      </c>
      <c r="L353" s="9" t="s">
        <v>1442</v>
      </c>
      <c r="M353" s="6" t="s">
        <v>1788</v>
      </c>
      <c r="N353" s="6" t="s">
        <v>1894</v>
      </c>
      <c r="O353" s="12"/>
      <c r="P353" s="11" t="s">
        <v>1777</v>
      </c>
      <c r="Q353" s="6" t="s">
        <v>1779</v>
      </c>
      <c r="R353" s="12"/>
      <c r="S353" s="12" t="s">
        <v>2061</v>
      </c>
      <c r="T353" s="6"/>
      <c r="U353" s="6"/>
      <c r="V353" s="11"/>
      <c r="W353" s="12" t="s">
        <v>2061</v>
      </c>
      <c r="X353" s="29"/>
      <c r="Y353" s="36">
        <v>1</v>
      </c>
      <c r="Z353" s="40"/>
      <c r="AA353" s="40"/>
      <c r="AB353" s="41"/>
      <c r="AC353" s="37">
        <v>1</v>
      </c>
      <c r="AD353" s="42"/>
      <c r="AE353" s="30" t="s">
        <v>416</v>
      </c>
      <c r="AF353" s="30" t="s">
        <v>417</v>
      </c>
      <c r="AG353" s="1" t="s">
        <v>418</v>
      </c>
    </row>
    <row r="354" spans="2:33" ht="13.5" thickBot="1" x14ac:dyDescent="0.35">
      <c r="B354" s="1">
        <v>351</v>
      </c>
      <c r="C354" s="1">
        <v>10</v>
      </c>
      <c r="D354" s="1" t="s">
        <v>12</v>
      </c>
      <c r="E354" s="1">
        <v>3</v>
      </c>
      <c r="F354" s="1">
        <v>6</v>
      </c>
      <c r="G354" s="1" t="s">
        <v>9</v>
      </c>
      <c r="H354" s="1">
        <v>3</v>
      </c>
      <c r="I354" s="1" t="s">
        <v>7</v>
      </c>
      <c r="J354" s="3" t="s">
        <v>2261</v>
      </c>
      <c r="K354" s="3" t="s">
        <v>2358</v>
      </c>
      <c r="L354" s="9" t="s">
        <v>2264</v>
      </c>
      <c r="M354" s="6" t="s">
        <v>1788</v>
      </c>
      <c r="N354" s="6" t="s">
        <v>1867</v>
      </c>
      <c r="O354" s="12"/>
      <c r="P354" s="11" t="s">
        <v>1777</v>
      </c>
      <c r="Q354" s="6" t="s">
        <v>1780</v>
      </c>
      <c r="R354" s="6"/>
      <c r="S354" s="6"/>
      <c r="T354" s="12" t="s">
        <v>2061</v>
      </c>
      <c r="U354" s="6"/>
      <c r="V354" s="11"/>
      <c r="W354" s="12" t="s">
        <v>2061</v>
      </c>
      <c r="X354" s="29"/>
      <c r="Y354" s="39"/>
      <c r="Z354" s="37">
        <v>1</v>
      </c>
      <c r="AA354" s="40"/>
      <c r="AB354" s="41"/>
      <c r="AC354" s="37">
        <v>1</v>
      </c>
      <c r="AD354" s="42"/>
      <c r="AE354" s="33" t="s">
        <v>2263</v>
      </c>
      <c r="AF354" s="33" t="s">
        <v>2262</v>
      </c>
      <c r="AG354" s="3" t="s">
        <v>2100</v>
      </c>
    </row>
    <row r="355" spans="2:33" ht="13.5" thickBot="1" x14ac:dyDescent="0.35">
      <c r="B355" s="1">
        <v>352</v>
      </c>
      <c r="C355" s="1">
        <v>10</v>
      </c>
      <c r="D355" s="1" t="s">
        <v>12</v>
      </c>
      <c r="E355" s="1">
        <v>3</v>
      </c>
      <c r="F355" s="1">
        <v>6</v>
      </c>
      <c r="G355" s="1" t="s">
        <v>9</v>
      </c>
      <c r="H355" s="1">
        <v>4</v>
      </c>
      <c r="I355" s="1" t="s">
        <v>8</v>
      </c>
      <c r="J355" s="3" t="s">
        <v>419</v>
      </c>
      <c r="K355" s="3" t="s">
        <v>2358</v>
      </c>
      <c r="L355" s="9" t="s">
        <v>1443</v>
      </c>
      <c r="M355" s="6" t="s">
        <v>1788</v>
      </c>
      <c r="N355" s="6" t="s">
        <v>1867</v>
      </c>
      <c r="O355" s="12"/>
      <c r="P355" s="11" t="s">
        <v>1777</v>
      </c>
      <c r="Q355" s="6" t="s">
        <v>1988</v>
      </c>
      <c r="R355" s="6" t="s">
        <v>1757</v>
      </c>
      <c r="S355" s="6"/>
      <c r="T355" s="6"/>
      <c r="U355" s="6"/>
      <c r="V355" s="11"/>
      <c r="W355" s="12" t="s">
        <v>2061</v>
      </c>
      <c r="X355" s="29"/>
      <c r="Y355" s="39"/>
      <c r="Z355" s="40"/>
      <c r="AA355" s="40"/>
      <c r="AB355" s="41"/>
      <c r="AC355" s="37">
        <v>1</v>
      </c>
      <c r="AD355" s="42"/>
      <c r="AE355" s="30" t="s">
        <v>420</v>
      </c>
      <c r="AF355" s="30" t="s">
        <v>421</v>
      </c>
      <c r="AG355" s="1" t="s">
        <v>422</v>
      </c>
    </row>
    <row r="356" spans="2:33" ht="13.5" thickBot="1" x14ac:dyDescent="0.35">
      <c r="B356" s="1">
        <v>353</v>
      </c>
      <c r="C356" s="1">
        <v>10</v>
      </c>
      <c r="D356" s="1" t="s">
        <v>12</v>
      </c>
      <c r="E356" s="1">
        <v>3</v>
      </c>
      <c r="F356" s="1">
        <v>6</v>
      </c>
      <c r="G356" s="1" t="s">
        <v>9</v>
      </c>
      <c r="H356" s="1">
        <v>5</v>
      </c>
      <c r="I356" s="1" t="s">
        <v>5</v>
      </c>
      <c r="J356" s="3" t="s">
        <v>403</v>
      </c>
      <c r="K356" s="3" t="s">
        <v>2358</v>
      </c>
      <c r="L356" s="9" t="s">
        <v>1444</v>
      </c>
      <c r="M356" s="6" t="s">
        <v>1788</v>
      </c>
      <c r="N356" s="6" t="s">
        <v>1883</v>
      </c>
      <c r="O356" s="12"/>
      <c r="P356" s="11" t="s">
        <v>1777</v>
      </c>
      <c r="Q356" s="6" t="s">
        <v>1781</v>
      </c>
      <c r="R356" s="12"/>
      <c r="S356" s="6"/>
      <c r="T356" s="12" t="s">
        <v>2061</v>
      </c>
      <c r="U356" s="6"/>
      <c r="V356" s="8" t="s">
        <v>2061</v>
      </c>
      <c r="W356" s="12" t="s">
        <v>2061</v>
      </c>
      <c r="X356" s="29"/>
      <c r="Y356" s="39"/>
      <c r="Z356" s="37">
        <v>1</v>
      </c>
      <c r="AA356" s="40"/>
      <c r="AB356" s="43">
        <v>1</v>
      </c>
      <c r="AC356" s="37">
        <v>1</v>
      </c>
      <c r="AD356" s="42"/>
      <c r="AE356" s="30" t="s">
        <v>404</v>
      </c>
      <c r="AF356" s="30" t="s">
        <v>405</v>
      </c>
      <c r="AG356" s="1" t="s">
        <v>407</v>
      </c>
    </row>
    <row r="357" spans="2:33" ht="13.5" thickBot="1" x14ac:dyDescent="0.35">
      <c r="B357" s="1">
        <v>354</v>
      </c>
      <c r="C357" s="1">
        <v>10</v>
      </c>
      <c r="D357" s="1" t="s">
        <v>12</v>
      </c>
      <c r="E357" s="1">
        <v>3</v>
      </c>
      <c r="F357" s="1">
        <v>6</v>
      </c>
      <c r="G357" s="1" t="s">
        <v>9</v>
      </c>
      <c r="H357" s="1">
        <v>6</v>
      </c>
      <c r="I357" s="1" t="s">
        <v>9</v>
      </c>
      <c r="J357" s="3" t="s">
        <v>792</v>
      </c>
      <c r="K357" s="3" t="s">
        <v>2358</v>
      </c>
      <c r="L357" s="9" t="s">
        <v>1445</v>
      </c>
      <c r="M357" s="6" t="s">
        <v>1788</v>
      </c>
      <c r="N357" s="6" t="s">
        <v>1883</v>
      </c>
      <c r="O357" s="12"/>
      <c r="P357" s="11" t="s">
        <v>1777</v>
      </c>
      <c r="Q357" s="6" t="s">
        <v>1782</v>
      </c>
      <c r="R357" s="6" t="s">
        <v>1959</v>
      </c>
      <c r="S357" s="6"/>
      <c r="T357" s="6"/>
      <c r="U357" s="6"/>
      <c r="V357" s="8" t="s">
        <v>2061</v>
      </c>
      <c r="W357" s="12" t="s">
        <v>2061</v>
      </c>
      <c r="X357" s="28" t="s">
        <v>2061</v>
      </c>
      <c r="Y357" s="39"/>
      <c r="Z357" s="40"/>
      <c r="AA357" s="40"/>
      <c r="AB357" s="43">
        <v>1</v>
      </c>
      <c r="AC357" s="37">
        <v>1</v>
      </c>
      <c r="AD357" s="38">
        <v>1</v>
      </c>
      <c r="AE357" s="30" t="s">
        <v>437</v>
      </c>
      <c r="AF357" s="30" t="s">
        <v>438</v>
      </c>
      <c r="AG357" s="1" t="s">
        <v>439</v>
      </c>
    </row>
    <row r="358" spans="2:33" ht="13.5" thickBot="1" x14ac:dyDescent="0.35">
      <c r="B358" s="1">
        <v>355</v>
      </c>
      <c r="C358" s="1">
        <v>10</v>
      </c>
      <c r="D358" s="1" t="s">
        <v>12</v>
      </c>
      <c r="E358" s="1">
        <v>3</v>
      </c>
      <c r="F358" s="1">
        <v>6</v>
      </c>
      <c r="G358" s="1" t="s">
        <v>9</v>
      </c>
      <c r="H358" s="1">
        <v>7</v>
      </c>
      <c r="I358" s="1" t="s">
        <v>10</v>
      </c>
      <c r="J358" s="3" t="s">
        <v>433</v>
      </c>
      <c r="K358" s="3" t="s">
        <v>2358</v>
      </c>
      <c r="L358" s="9" t="s">
        <v>1446</v>
      </c>
      <c r="M358" s="6" t="s">
        <v>1788</v>
      </c>
      <c r="N358" s="6" t="s">
        <v>1808</v>
      </c>
      <c r="O358" s="12"/>
      <c r="P358" s="11" t="s">
        <v>1777</v>
      </c>
      <c r="Q358" s="6" t="s">
        <v>2265</v>
      </c>
      <c r="R358" s="12"/>
      <c r="S358" s="6"/>
      <c r="T358" s="12" t="s">
        <v>2061</v>
      </c>
      <c r="U358" s="6"/>
      <c r="V358" s="8" t="s">
        <v>2061</v>
      </c>
      <c r="W358" s="12" t="s">
        <v>2061</v>
      </c>
      <c r="X358" s="29"/>
      <c r="Y358" s="39"/>
      <c r="Z358" s="37">
        <v>1</v>
      </c>
      <c r="AA358" s="40"/>
      <c r="AB358" s="43">
        <v>1</v>
      </c>
      <c r="AC358" s="37">
        <v>1</v>
      </c>
      <c r="AD358" s="42"/>
      <c r="AE358" s="30" t="s">
        <v>434</v>
      </c>
      <c r="AF358" s="30" t="s">
        <v>435</v>
      </c>
      <c r="AG358" s="1" t="s">
        <v>436</v>
      </c>
    </row>
    <row r="359" spans="2:33" ht="13.5" thickBot="1" x14ac:dyDescent="0.35">
      <c r="B359" s="1">
        <v>356</v>
      </c>
      <c r="C359" s="1">
        <v>10</v>
      </c>
      <c r="D359" s="1" t="s">
        <v>12</v>
      </c>
      <c r="E359" s="1">
        <v>3</v>
      </c>
      <c r="F359" s="1">
        <v>6</v>
      </c>
      <c r="G359" s="1" t="s">
        <v>9</v>
      </c>
      <c r="H359" s="1">
        <v>8</v>
      </c>
      <c r="I359" s="1" t="s">
        <v>11</v>
      </c>
      <c r="J359" s="3" t="s">
        <v>425</v>
      </c>
      <c r="K359" s="3" t="s">
        <v>2358</v>
      </c>
      <c r="L359" s="9" t="s">
        <v>1447</v>
      </c>
      <c r="M359" s="6" t="s">
        <v>1788</v>
      </c>
      <c r="N359" s="6" t="s">
        <v>1895</v>
      </c>
      <c r="O359" s="6" t="s">
        <v>1764</v>
      </c>
      <c r="P359" s="11" t="s">
        <v>1777</v>
      </c>
      <c r="Q359" s="6" t="s">
        <v>1784</v>
      </c>
      <c r="R359" s="6" t="s">
        <v>1984</v>
      </c>
      <c r="S359" s="6"/>
      <c r="T359" s="6"/>
      <c r="U359" s="6"/>
      <c r="V359" s="11"/>
      <c r="W359" s="12" t="s">
        <v>2061</v>
      </c>
      <c r="X359" s="29"/>
      <c r="Y359" s="39"/>
      <c r="Z359" s="40"/>
      <c r="AA359" s="40"/>
      <c r="AB359" s="41"/>
      <c r="AC359" s="37">
        <v>1</v>
      </c>
      <c r="AD359" s="42"/>
      <c r="AE359" s="30" t="s">
        <v>424</v>
      </c>
      <c r="AF359" s="30" t="s">
        <v>426</v>
      </c>
      <c r="AG359" s="1" t="s">
        <v>427</v>
      </c>
    </row>
    <row r="360" spans="2:33" ht="13.5" thickBot="1" x14ac:dyDescent="0.35">
      <c r="B360" s="1">
        <v>357</v>
      </c>
      <c r="C360" s="1">
        <v>10</v>
      </c>
      <c r="D360" s="1" t="s">
        <v>12</v>
      </c>
      <c r="E360" s="1">
        <v>3</v>
      </c>
      <c r="F360" s="1">
        <v>6</v>
      </c>
      <c r="G360" s="1" t="s">
        <v>9</v>
      </c>
      <c r="H360" s="1">
        <v>9</v>
      </c>
      <c r="I360" s="1" t="s">
        <v>6</v>
      </c>
      <c r="J360" s="3" t="s">
        <v>1916</v>
      </c>
      <c r="K360" s="3" t="s">
        <v>2358</v>
      </c>
      <c r="L360" s="9" t="s">
        <v>1917</v>
      </c>
      <c r="M360" s="6" t="s">
        <v>1788</v>
      </c>
      <c r="N360" s="6" t="s">
        <v>1860</v>
      </c>
      <c r="O360" s="12"/>
      <c r="P360" s="11" t="s">
        <v>1777</v>
      </c>
      <c r="Q360" s="6" t="s">
        <v>2152</v>
      </c>
      <c r="R360" s="12"/>
      <c r="S360" s="6"/>
      <c r="T360" s="6"/>
      <c r="U360" s="6"/>
      <c r="V360" s="11"/>
      <c r="W360" s="12" t="s">
        <v>2061</v>
      </c>
      <c r="X360" s="29"/>
      <c r="Y360" s="39"/>
      <c r="Z360" s="40"/>
      <c r="AA360" s="40"/>
      <c r="AB360" s="41"/>
      <c r="AC360" s="37">
        <v>1</v>
      </c>
      <c r="AD360" s="42"/>
      <c r="AE360" s="30" t="s">
        <v>1914</v>
      </c>
      <c r="AF360" s="30" t="s">
        <v>1913</v>
      </c>
      <c r="AG360" s="1" t="s">
        <v>1915</v>
      </c>
    </row>
    <row r="361" spans="2:33" ht="13.5" thickBot="1" x14ac:dyDescent="0.35">
      <c r="B361" s="1">
        <v>358</v>
      </c>
      <c r="C361" s="1">
        <v>10</v>
      </c>
      <c r="D361" s="1" t="s">
        <v>12</v>
      </c>
      <c r="E361" s="1">
        <v>3</v>
      </c>
      <c r="F361" s="1">
        <v>6</v>
      </c>
      <c r="G361" s="1" t="s">
        <v>9</v>
      </c>
      <c r="H361" s="1">
        <v>10</v>
      </c>
      <c r="I361" s="1" t="s">
        <v>12</v>
      </c>
      <c r="J361" s="3" t="s">
        <v>413</v>
      </c>
      <c r="K361" s="3" t="s">
        <v>2358</v>
      </c>
      <c r="L361" s="9" t="s">
        <v>1448</v>
      </c>
      <c r="M361" s="6" t="s">
        <v>1788</v>
      </c>
      <c r="N361" s="6" t="s">
        <v>1849</v>
      </c>
      <c r="O361" s="6" t="s">
        <v>2266</v>
      </c>
      <c r="P361" s="11" t="s">
        <v>1777</v>
      </c>
      <c r="Q361" s="6" t="s">
        <v>2267</v>
      </c>
      <c r="R361" s="12"/>
      <c r="S361" s="6"/>
      <c r="T361" s="6"/>
      <c r="U361" s="6"/>
      <c r="V361" s="8" t="s">
        <v>2061</v>
      </c>
      <c r="W361" s="12" t="s">
        <v>2061</v>
      </c>
      <c r="X361" s="29"/>
      <c r="Y361" s="39"/>
      <c r="Z361" s="40"/>
      <c r="AA361" s="40"/>
      <c r="AB361" s="43">
        <v>1</v>
      </c>
      <c r="AC361" s="37">
        <v>1</v>
      </c>
      <c r="AD361" s="42"/>
      <c r="AE361" s="30" t="s">
        <v>412</v>
      </c>
      <c r="AF361" s="30" t="s">
        <v>2014</v>
      </c>
      <c r="AG361" s="3" t="s">
        <v>2015</v>
      </c>
    </row>
    <row r="362" spans="2:33" ht="13.5" thickBot="1" x14ac:dyDescent="0.35">
      <c r="B362" s="1">
        <v>359</v>
      </c>
      <c r="C362" s="1">
        <v>10</v>
      </c>
      <c r="D362" s="1" t="s">
        <v>12</v>
      </c>
      <c r="E362" s="1">
        <v>3</v>
      </c>
      <c r="F362" s="1">
        <v>6</v>
      </c>
      <c r="G362" s="1" t="s">
        <v>9</v>
      </c>
      <c r="H362" s="1">
        <v>11</v>
      </c>
      <c r="I362" s="1" t="s">
        <v>13</v>
      </c>
      <c r="J362" s="3" t="s">
        <v>440</v>
      </c>
      <c r="K362" s="3" t="s">
        <v>2358</v>
      </c>
      <c r="L362" s="9" t="s">
        <v>1449</v>
      </c>
      <c r="M362" s="6" t="s">
        <v>1788</v>
      </c>
      <c r="N362" s="6" t="s">
        <v>1865</v>
      </c>
      <c r="O362" s="12"/>
      <c r="P362" s="11" t="s">
        <v>1777</v>
      </c>
      <c r="Q362" s="6" t="s">
        <v>1798</v>
      </c>
      <c r="R362" s="12"/>
      <c r="S362" s="6"/>
      <c r="T362" s="6"/>
      <c r="U362" s="6"/>
      <c r="V362" s="11"/>
      <c r="W362" s="12" t="s">
        <v>2061</v>
      </c>
      <c r="X362" s="29"/>
      <c r="Y362" s="39"/>
      <c r="Z362" s="40"/>
      <c r="AA362" s="40"/>
      <c r="AB362" s="41"/>
      <c r="AC362" s="37">
        <v>1</v>
      </c>
      <c r="AD362" s="42"/>
      <c r="AE362" s="30" t="s">
        <v>441</v>
      </c>
      <c r="AF362" s="30" t="s">
        <v>442</v>
      </c>
      <c r="AG362" s="1" t="s">
        <v>443</v>
      </c>
    </row>
    <row r="363" spans="2:33" ht="13.5" thickBot="1" x14ac:dyDescent="0.35">
      <c r="B363" s="1">
        <v>360</v>
      </c>
      <c r="C363" s="1">
        <v>10</v>
      </c>
      <c r="D363" s="1" t="s">
        <v>12</v>
      </c>
      <c r="E363" s="1">
        <v>3</v>
      </c>
      <c r="F363" s="1">
        <v>6</v>
      </c>
      <c r="G363" s="1" t="s">
        <v>9</v>
      </c>
      <c r="H363" s="1">
        <v>12</v>
      </c>
      <c r="I363" s="1" t="s">
        <v>14</v>
      </c>
      <c r="J363" s="3" t="s">
        <v>408</v>
      </c>
      <c r="K363" s="3" t="s">
        <v>2358</v>
      </c>
      <c r="L363" s="9" t="s">
        <v>1450</v>
      </c>
      <c r="M363" s="6" t="s">
        <v>1788</v>
      </c>
      <c r="N363" s="6" t="s">
        <v>1792</v>
      </c>
      <c r="O363" s="12"/>
      <c r="P363" s="11" t="s">
        <v>1777</v>
      </c>
      <c r="Q363" s="6" t="s">
        <v>1787</v>
      </c>
      <c r="R363" s="12"/>
      <c r="S363" s="6"/>
      <c r="T363" s="12" t="s">
        <v>2061</v>
      </c>
      <c r="U363" s="6"/>
      <c r="V363" s="8" t="s">
        <v>2061</v>
      </c>
      <c r="W363" s="12" t="s">
        <v>2063</v>
      </c>
      <c r="X363" s="29"/>
      <c r="Y363" s="39"/>
      <c r="Z363" s="37">
        <v>1</v>
      </c>
      <c r="AA363" s="40"/>
      <c r="AB363" s="43">
        <v>1</v>
      </c>
      <c r="AC363" s="37" t="s">
        <v>2063</v>
      </c>
      <c r="AD363" s="42"/>
      <c r="AE363" s="30" t="s">
        <v>409</v>
      </c>
      <c r="AF363" s="30" t="s">
        <v>410</v>
      </c>
      <c r="AG363" s="1" t="s">
        <v>411</v>
      </c>
    </row>
    <row r="364" spans="2:33" ht="13.5" thickBot="1" x14ac:dyDescent="0.35">
      <c r="B364" s="1">
        <v>361</v>
      </c>
      <c r="C364" s="1">
        <v>11</v>
      </c>
      <c r="D364" s="1" t="s">
        <v>13</v>
      </c>
      <c r="E364" s="1">
        <v>1</v>
      </c>
      <c r="F364" s="1">
        <v>11</v>
      </c>
      <c r="G364" s="1" t="s">
        <v>13</v>
      </c>
      <c r="H364" s="1">
        <v>1</v>
      </c>
      <c r="I364" s="1" t="s">
        <v>3</v>
      </c>
      <c r="J364" s="3" t="s">
        <v>1301</v>
      </c>
      <c r="K364" s="3" t="s">
        <v>2361</v>
      </c>
      <c r="L364" s="9" t="s">
        <v>1534</v>
      </c>
      <c r="M364" s="6" t="s">
        <v>1805</v>
      </c>
      <c r="N364" s="6" t="s">
        <v>1789</v>
      </c>
      <c r="O364" s="12"/>
      <c r="P364" s="11" t="s">
        <v>1805</v>
      </c>
      <c r="Q364" s="6" t="s">
        <v>1789</v>
      </c>
      <c r="R364" s="12"/>
      <c r="S364" s="6"/>
      <c r="T364" s="12" t="s">
        <v>2061</v>
      </c>
      <c r="U364" s="6"/>
      <c r="V364" s="11"/>
      <c r="W364" s="12" t="s">
        <v>2061</v>
      </c>
      <c r="X364" s="29"/>
      <c r="Y364" s="39"/>
      <c r="Z364" s="37">
        <v>1</v>
      </c>
      <c r="AA364" s="40"/>
      <c r="AB364" s="41"/>
      <c r="AC364" s="37">
        <v>1</v>
      </c>
      <c r="AD364" s="42"/>
      <c r="AE364" s="30" t="s">
        <v>1302</v>
      </c>
      <c r="AF364" s="30" t="s">
        <v>1304</v>
      </c>
      <c r="AG364" s="32" t="s">
        <v>1303</v>
      </c>
    </row>
    <row r="365" spans="2:33" ht="13.5" thickBot="1" x14ac:dyDescent="0.35">
      <c r="B365" s="1">
        <v>362</v>
      </c>
      <c r="C365" s="1">
        <v>11</v>
      </c>
      <c r="D365" s="1" t="s">
        <v>13</v>
      </c>
      <c r="E365" s="1">
        <v>1</v>
      </c>
      <c r="F365" s="1">
        <v>11</v>
      </c>
      <c r="G365" s="1" t="s">
        <v>13</v>
      </c>
      <c r="H365" s="1">
        <v>2</v>
      </c>
      <c r="I365" s="1" t="s">
        <v>4</v>
      </c>
      <c r="J365" s="3" t="s">
        <v>1305</v>
      </c>
      <c r="K365" s="3" t="s">
        <v>2361</v>
      </c>
      <c r="L365" s="9" t="s">
        <v>1535</v>
      </c>
      <c r="M365" s="6" t="s">
        <v>1805</v>
      </c>
      <c r="N365" s="6" t="s">
        <v>1790</v>
      </c>
      <c r="O365" s="12"/>
      <c r="P365" s="11" t="s">
        <v>1805</v>
      </c>
      <c r="Q365" s="6" t="s">
        <v>1790</v>
      </c>
      <c r="R365" s="12"/>
      <c r="S365" s="6"/>
      <c r="T365" s="12" t="s">
        <v>2061</v>
      </c>
      <c r="U365" s="6"/>
      <c r="V365" s="11"/>
      <c r="W365" s="12" t="s">
        <v>2061</v>
      </c>
      <c r="X365" s="29"/>
      <c r="Y365" s="39"/>
      <c r="Z365" s="37">
        <v>1</v>
      </c>
      <c r="AA365" s="40"/>
      <c r="AB365" s="41"/>
      <c r="AC365" s="37">
        <v>1</v>
      </c>
      <c r="AD365" s="42"/>
      <c r="AE365" s="30" t="s">
        <v>1306</v>
      </c>
      <c r="AF365" s="30" t="s">
        <v>1307</v>
      </c>
      <c r="AG365" s="32" t="s">
        <v>1307</v>
      </c>
    </row>
    <row r="366" spans="2:33" ht="13.5" thickBot="1" x14ac:dyDescent="0.35">
      <c r="B366" s="1">
        <v>363</v>
      </c>
      <c r="C366" s="1">
        <v>11</v>
      </c>
      <c r="D366" s="1" t="s">
        <v>13</v>
      </c>
      <c r="E366" s="1">
        <v>1</v>
      </c>
      <c r="F366" s="1">
        <v>11</v>
      </c>
      <c r="G366" s="1" t="s">
        <v>13</v>
      </c>
      <c r="H366" s="1">
        <v>3</v>
      </c>
      <c r="I366" s="1" t="s">
        <v>7</v>
      </c>
      <c r="J366" s="3" t="s">
        <v>1295</v>
      </c>
      <c r="K366" s="3" t="s">
        <v>2358</v>
      </c>
      <c r="L366" s="9" t="s">
        <v>1536</v>
      </c>
      <c r="M366" s="6" t="s">
        <v>1805</v>
      </c>
      <c r="N366" s="6" t="s">
        <v>1791</v>
      </c>
      <c r="O366" s="6" t="s">
        <v>1757</v>
      </c>
      <c r="P366" s="11" t="s">
        <v>1805</v>
      </c>
      <c r="Q366" s="6" t="s">
        <v>1791</v>
      </c>
      <c r="R366" s="6" t="s">
        <v>1757</v>
      </c>
      <c r="S366" s="12" t="s">
        <v>2061</v>
      </c>
      <c r="T366" s="6"/>
      <c r="U366" s="6"/>
      <c r="V366" s="8" t="s">
        <v>2061</v>
      </c>
      <c r="W366" s="6"/>
      <c r="X366" s="29"/>
      <c r="Y366" s="36">
        <v>1</v>
      </c>
      <c r="Z366" s="40"/>
      <c r="AA366" s="40"/>
      <c r="AB366" s="43">
        <v>1</v>
      </c>
      <c r="AC366" s="40"/>
      <c r="AD366" s="42"/>
      <c r="AE366" s="30" t="s">
        <v>1296</v>
      </c>
      <c r="AF366" s="30" t="s">
        <v>2005</v>
      </c>
      <c r="AG366" s="1" t="s">
        <v>1935</v>
      </c>
    </row>
    <row r="367" spans="2:33" ht="13.5" thickBot="1" x14ac:dyDescent="0.35">
      <c r="B367" s="1">
        <v>364</v>
      </c>
      <c r="C367" s="1">
        <v>11</v>
      </c>
      <c r="D367" s="1" t="s">
        <v>13</v>
      </c>
      <c r="E367" s="1">
        <v>1</v>
      </c>
      <c r="F367" s="1">
        <v>11</v>
      </c>
      <c r="G367" s="1" t="s">
        <v>13</v>
      </c>
      <c r="H367" s="1">
        <v>4</v>
      </c>
      <c r="I367" s="1" t="s">
        <v>8</v>
      </c>
      <c r="J367" s="3" t="s">
        <v>1271</v>
      </c>
      <c r="K367" s="3" t="s">
        <v>2361</v>
      </c>
      <c r="L367" s="9" t="s">
        <v>1537</v>
      </c>
      <c r="M367" s="6" t="s">
        <v>1805</v>
      </c>
      <c r="N367" s="6" t="s">
        <v>1881</v>
      </c>
      <c r="O367" s="6" t="s">
        <v>1761</v>
      </c>
      <c r="P367" s="11" t="s">
        <v>1805</v>
      </c>
      <c r="Q367" s="6" t="s">
        <v>1881</v>
      </c>
      <c r="R367" s="6" t="s">
        <v>1761</v>
      </c>
      <c r="S367" s="6"/>
      <c r="T367" s="12" t="s">
        <v>2061</v>
      </c>
      <c r="U367" s="12" t="s">
        <v>2061</v>
      </c>
      <c r="V367" s="11"/>
      <c r="W367" s="12" t="s">
        <v>2061</v>
      </c>
      <c r="X367" s="28" t="s">
        <v>2061</v>
      </c>
      <c r="Y367" s="39"/>
      <c r="Z367" s="37">
        <v>1</v>
      </c>
      <c r="AA367" s="37">
        <v>1</v>
      </c>
      <c r="AB367" s="41"/>
      <c r="AC367" s="37">
        <v>1</v>
      </c>
      <c r="AD367" s="38">
        <v>1</v>
      </c>
      <c r="AE367" s="30" t="s">
        <v>1272</v>
      </c>
      <c r="AF367" s="30" t="s">
        <v>1273</v>
      </c>
      <c r="AG367" s="1" t="s">
        <v>1274</v>
      </c>
    </row>
    <row r="368" spans="2:33" ht="13.5" thickBot="1" x14ac:dyDescent="0.35">
      <c r="B368" s="1">
        <v>365</v>
      </c>
      <c r="C368" s="1">
        <v>11</v>
      </c>
      <c r="D368" s="1" t="s">
        <v>13</v>
      </c>
      <c r="E368" s="1">
        <v>1</v>
      </c>
      <c r="F368" s="1">
        <v>11</v>
      </c>
      <c r="G368" s="1" t="s">
        <v>13</v>
      </c>
      <c r="H368" s="1">
        <v>5</v>
      </c>
      <c r="I368" s="1" t="s">
        <v>5</v>
      </c>
      <c r="J368" s="3" t="s">
        <v>1291</v>
      </c>
      <c r="K368" s="3" t="s">
        <v>2358</v>
      </c>
      <c r="L368" s="9" t="s">
        <v>1539</v>
      </c>
      <c r="M368" s="6" t="s">
        <v>1805</v>
      </c>
      <c r="N368" s="6" t="s">
        <v>1877</v>
      </c>
      <c r="O368" s="12"/>
      <c r="P368" s="11" t="s">
        <v>1805</v>
      </c>
      <c r="Q368" s="6" t="s">
        <v>1877</v>
      </c>
      <c r="R368" s="12"/>
      <c r="S368" s="6"/>
      <c r="T368" s="12" t="s">
        <v>2061</v>
      </c>
      <c r="U368" s="6"/>
      <c r="V368" s="11"/>
      <c r="W368" s="12" t="s">
        <v>2061</v>
      </c>
      <c r="X368" s="29"/>
      <c r="Y368" s="39"/>
      <c r="Z368" s="37">
        <v>1</v>
      </c>
      <c r="AA368" s="40"/>
      <c r="AB368" s="41"/>
      <c r="AC368" s="37">
        <v>1</v>
      </c>
      <c r="AD368" s="42"/>
      <c r="AE368" s="30" t="s">
        <v>1292</v>
      </c>
      <c r="AF368" s="30" t="s">
        <v>1293</v>
      </c>
      <c r="AG368" s="1" t="s">
        <v>1294</v>
      </c>
    </row>
    <row r="369" spans="2:33" ht="13.5" thickBot="1" x14ac:dyDescent="0.35">
      <c r="B369" s="1">
        <v>366</v>
      </c>
      <c r="C369" s="1">
        <v>11</v>
      </c>
      <c r="D369" s="1" t="s">
        <v>13</v>
      </c>
      <c r="E369" s="1">
        <v>1</v>
      </c>
      <c r="F369" s="1">
        <v>11</v>
      </c>
      <c r="G369" s="1" t="s">
        <v>13</v>
      </c>
      <c r="H369" s="1">
        <v>6</v>
      </c>
      <c r="I369" s="1" t="s">
        <v>9</v>
      </c>
      <c r="J369" s="3" t="s">
        <v>1276</v>
      </c>
      <c r="K369" s="3" t="s">
        <v>2358</v>
      </c>
      <c r="L369" s="9" t="s">
        <v>1539</v>
      </c>
      <c r="M369" s="6" t="s">
        <v>1805</v>
      </c>
      <c r="N369" s="6" t="s">
        <v>1863</v>
      </c>
      <c r="O369" s="6" t="s">
        <v>2347</v>
      </c>
      <c r="P369" s="11" t="s">
        <v>1805</v>
      </c>
      <c r="Q369" s="6" t="s">
        <v>1863</v>
      </c>
      <c r="R369" s="6" t="s">
        <v>2347</v>
      </c>
      <c r="S369" s="6"/>
      <c r="T369" s="12" t="s">
        <v>2061</v>
      </c>
      <c r="U369" s="6"/>
      <c r="V369" s="11"/>
      <c r="W369" s="12" t="s">
        <v>2061</v>
      </c>
      <c r="X369" s="29"/>
      <c r="Y369" s="39"/>
      <c r="Z369" s="37">
        <v>1</v>
      </c>
      <c r="AA369" s="40"/>
      <c r="AB369" s="41"/>
      <c r="AC369" s="37">
        <v>1</v>
      </c>
      <c r="AD369" s="42"/>
      <c r="AE369" s="30" t="s">
        <v>1275</v>
      </c>
      <c r="AF369" s="30" t="s">
        <v>1277</v>
      </c>
      <c r="AG369" s="1" t="s">
        <v>1278</v>
      </c>
    </row>
    <row r="370" spans="2:33" ht="13.5" thickBot="1" x14ac:dyDescent="0.35">
      <c r="B370" s="1">
        <v>367</v>
      </c>
      <c r="C370" s="1">
        <v>11</v>
      </c>
      <c r="D370" s="1" t="s">
        <v>13</v>
      </c>
      <c r="E370" s="1">
        <v>1</v>
      </c>
      <c r="F370" s="1">
        <v>11</v>
      </c>
      <c r="G370" s="1" t="s">
        <v>13</v>
      </c>
      <c r="H370" s="1">
        <v>7</v>
      </c>
      <c r="I370" s="1" t="s">
        <v>10</v>
      </c>
      <c r="J370" s="3" t="s">
        <v>1283</v>
      </c>
      <c r="K370" s="3" t="s">
        <v>2358</v>
      </c>
      <c r="L370" s="9" t="s">
        <v>1540</v>
      </c>
      <c r="M370" s="6" t="s">
        <v>1805</v>
      </c>
      <c r="N370" s="6" t="s">
        <v>1836</v>
      </c>
      <c r="O370" s="6" t="s">
        <v>1959</v>
      </c>
      <c r="P370" s="11" t="s">
        <v>1805</v>
      </c>
      <c r="Q370" s="6" t="s">
        <v>1836</v>
      </c>
      <c r="R370" s="6" t="s">
        <v>1959</v>
      </c>
      <c r="S370" s="12" t="s">
        <v>2061</v>
      </c>
      <c r="T370" s="12" t="s">
        <v>2061</v>
      </c>
      <c r="U370" s="6"/>
      <c r="V370" s="8" t="s">
        <v>2061</v>
      </c>
      <c r="W370" s="12" t="s">
        <v>2061</v>
      </c>
      <c r="X370" s="29"/>
      <c r="Y370" s="36">
        <v>1</v>
      </c>
      <c r="Z370" s="37">
        <v>1</v>
      </c>
      <c r="AA370" s="40"/>
      <c r="AB370" s="43">
        <v>1</v>
      </c>
      <c r="AC370" s="37">
        <v>1</v>
      </c>
      <c r="AD370" s="42"/>
      <c r="AE370" s="30" t="s">
        <v>1284</v>
      </c>
      <c r="AF370" s="30" t="s">
        <v>1285</v>
      </c>
      <c r="AG370" s="1" t="s">
        <v>1286</v>
      </c>
    </row>
    <row r="371" spans="2:33" ht="13.5" thickBot="1" x14ac:dyDescent="0.35">
      <c r="B371" s="1">
        <v>368</v>
      </c>
      <c r="C371" s="1">
        <v>11</v>
      </c>
      <c r="D371" s="1" t="s">
        <v>13</v>
      </c>
      <c r="E371" s="1">
        <v>1</v>
      </c>
      <c r="F371" s="1">
        <v>11</v>
      </c>
      <c r="G371" s="1" t="s">
        <v>13</v>
      </c>
      <c r="H371" s="1">
        <v>8</v>
      </c>
      <c r="I371" s="1" t="s">
        <v>11</v>
      </c>
      <c r="J371" s="3" t="s">
        <v>1297</v>
      </c>
      <c r="K371" s="3" t="s">
        <v>2358</v>
      </c>
      <c r="L371" s="9" t="s">
        <v>1541</v>
      </c>
      <c r="M371" s="6" t="s">
        <v>1805</v>
      </c>
      <c r="N371" s="6" t="s">
        <v>1850</v>
      </c>
      <c r="O371" s="6" t="s">
        <v>2259</v>
      </c>
      <c r="P371" s="11" t="s">
        <v>1805</v>
      </c>
      <c r="Q371" s="6" t="s">
        <v>1850</v>
      </c>
      <c r="R371" s="6" t="s">
        <v>2259</v>
      </c>
      <c r="S371" s="6"/>
      <c r="T371" s="12" t="s">
        <v>2061</v>
      </c>
      <c r="U371" s="6"/>
      <c r="V371" s="11"/>
      <c r="W371" s="12" t="s">
        <v>2061</v>
      </c>
      <c r="X371" s="29"/>
      <c r="Y371" s="39"/>
      <c r="Z371" s="37">
        <v>1</v>
      </c>
      <c r="AA371" s="40"/>
      <c r="AB371" s="41"/>
      <c r="AC371" s="37">
        <v>1</v>
      </c>
      <c r="AD371" s="42"/>
      <c r="AE371" s="30" t="s">
        <v>1298</v>
      </c>
      <c r="AF371" s="30" t="s">
        <v>1299</v>
      </c>
      <c r="AG371" s="1" t="s">
        <v>1300</v>
      </c>
    </row>
    <row r="372" spans="2:33" ht="13.5" thickBot="1" x14ac:dyDescent="0.35">
      <c r="B372" s="1">
        <v>369</v>
      </c>
      <c r="C372" s="1">
        <v>11</v>
      </c>
      <c r="D372" s="1" t="s">
        <v>13</v>
      </c>
      <c r="E372" s="1">
        <v>1</v>
      </c>
      <c r="F372" s="1">
        <v>11</v>
      </c>
      <c r="G372" s="1" t="s">
        <v>13</v>
      </c>
      <c r="H372" s="1">
        <v>9</v>
      </c>
      <c r="I372" s="1" t="s">
        <v>6</v>
      </c>
      <c r="J372" s="3" t="s">
        <v>1920</v>
      </c>
      <c r="K372" s="3" t="s">
        <v>2358</v>
      </c>
      <c r="L372" s="9" t="s">
        <v>1921</v>
      </c>
      <c r="M372" s="6" t="s">
        <v>1805</v>
      </c>
      <c r="N372" s="6" t="s">
        <v>1808</v>
      </c>
      <c r="O372" s="6"/>
      <c r="P372" s="11" t="s">
        <v>1805</v>
      </c>
      <c r="Q372" s="6" t="s">
        <v>1808</v>
      </c>
      <c r="R372" s="6"/>
      <c r="S372" s="12" t="s">
        <v>2061</v>
      </c>
      <c r="T372" s="6"/>
      <c r="U372" s="6"/>
      <c r="V372" s="8" t="s">
        <v>2061</v>
      </c>
      <c r="W372" s="6"/>
      <c r="X372" s="29"/>
      <c r="Y372" s="36">
        <v>1</v>
      </c>
      <c r="Z372" s="40"/>
      <c r="AA372" s="40"/>
      <c r="AB372" s="43">
        <v>1</v>
      </c>
      <c r="AC372" s="40"/>
      <c r="AD372" s="42"/>
      <c r="AE372" s="30" t="s">
        <v>1919</v>
      </c>
      <c r="AF372" s="30" t="s">
        <v>1918</v>
      </c>
      <c r="AG372" s="1" t="s">
        <v>583</v>
      </c>
    </row>
    <row r="373" spans="2:33" ht="13.5" thickBot="1" x14ac:dyDescent="0.35">
      <c r="B373" s="1">
        <v>370</v>
      </c>
      <c r="C373" s="1">
        <v>11</v>
      </c>
      <c r="D373" s="1" t="s">
        <v>13</v>
      </c>
      <c r="E373" s="1">
        <v>1</v>
      </c>
      <c r="F373" s="1">
        <v>11</v>
      </c>
      <c r="G373" s="1" t="s">
        <v>13</v>
      </c>
      <c r="H373" s="1">
        <v>10</v>
      </c>
      <c r="I373" s="1" t="s">
        <v>12</v>
      </c>
      <c r="J373" s="3" t="s">
        <v>1287</v>
      </c>
      <c r="K373" s="3" t="s">
        <v>2358</v>
      </c>
      <c r="L373" s="9" t="s">
        <v>1538</v>
      </c>
      <c r="M373" s="6" t="s">
        <v>1805</v>
      </c>
      <c r="N373" s="6" t="s">
        <v>1795</v>
      </c>
      <c r="O373" s="6" t="s">
        <v>2251</v>
      </c>
      <c r="P373" s="11" t="s">
        <v>1805</v>
      </c>
      <c r="Q373" s="6" t="s">
        <v>1795</v>
      </c>
      <c r="R373" s="6" t="s">
        <v>2251</v>
      </c>
      <c r="S373" s="12" t="s">
        <v>2061</v>
      </c>
      <c r="T373" s="12" t="s">
        <v>2061</v>
      </c>
      <c r="U373" s="12" t="s">
        <v>2061</v>
      </c>
      <c r="V373" s="8" t="s">
        <v>2061</v>
      </c>
      <c r="W373" s="12" t="s">
        <v>2061</v>
      </c>
      <c r="X373" s="28" t="s">
        <v>2061</v>
      </c>
      <c r="Y373" s="36">
        <v>1</v>
      </c>
      <c r="Z373" s="37">
        <v>1</v>
      </c>
      <c r="AA373" s="37">
        <v>1</v>
      </c>
      <c r="AB373" s="43">
        <v>1</v>
      </c>
      <c r="AC373" s="37">
        <v>1</v>
      </c>
      <c r="AD373" s="38">
        <v>1</v>
      </c>
      <c r="AE373" s="30" t="s">
        <v>1288</v>
      </c>
      <c r="AF373" s="30" t="s">
        <v>1289</v>
      </c>
      <c r="AG373" s="1" t="s">
        <v>1290</v>
      </c>
    </row>
    <row r="374" spans="2:33" ht="13.5" thickBot="1" x14ac:dyDescent="0.35">
      <c r="B374" s="1">
        <v>371</v>
      </c>
      <c r="C374" s="1">
        <v>11</v>
      </c>
      <c r="D374" s="1" t="s">
        <v>13</v>
      </c>
      <c r="E374" s="1">
        <v>1</v>
      </c>
      <c r="F374" s="1">
        <v>11</v>
      </c>
      <c r="G374" s="1" t="s">
        <v>13</v>
      </c>
      <c r="H374" s="1">
        <v>11</v>
      </c>
      <c r="I374" s="1" t="s">
        <v>13</v>
      </c>
      <c r="J374" s="3" t="s">
        <v>1928</v>
      </c>
      <c r="K374" s="3" t="s">
        <v>2358</v>
      </c>
      <c r="L374" s="9" t="s">
        <v>1926</v>
      </c>
      <c r="M374" s="6" t="s">
        <v>1805</v>
      </c>
      <c r="N374" s="6" t="s">
        <v>1883</v>
      </c>
      <c r="O374" s="6" t="s">
        <v>1855</v>
      </c>
      <c r="P374" s="11" t="s">
        <v>1805</v>
      </c>
      <c r="Q374" s="6" t="s">
        <v>1883</v>
      </c>
      <c r="R374" s="6" t="s">
        <v>1855</v>
      </c>
      <c r="S374" s="12" t="s">
        <v>2061</v>
      </c>
      <c r="T374" s="12" t="s">
        <v>2061</v>
      </c>
      <c r="U374" s="12" t="s">
        <v>2061</v>
      </c>
      <c r="V374" s="8" t="s">
        <v>2061</v>
      </c>
      <c r="W374" s="12" t="s">
        <v>2061</v>
      </c>
      <c r="X374" s="28" t="s">
        <v>2061</v>
      </c>
      <c r="Y374" s="36">
        <v>1</v>
      </c>
      <c r="Z374" s="37">
        <v>1</v>
      </c>
      <c r="AA374" s="37">
        <v>1</v>
      </c>
      <c r="AB374" s="43">
        <v>1</v>
      </c>
      <c r="AC374" s="37">
        <v>1</v>
      </c>
      <c r="AD374" s="38">
        <v>1</v>
      </c>
      <c r="AE374" s="30" t="s">
        <v>1927</v>
      </c>
      <c r="AF374" s="30" t="s">
        <v>1929</v>
      </c>
      <c r="AG374" s="1" t="s">
        <v>1930</v>
      </c>
    </row>
    <row r="375" spans="2:33" ht="13.5" thickBot="1" x14ac:dyDescent="0.35">
      <c r="B375" s="1">
        <v>372</v>
      </c>
      <c r="C375" s="1">
        <v>11</v>
      </c>
      <c r="D375" s="1" t="s">
        <v>13</v>
      </c>
      <c r="E375" s="1">
        <v>1</v>
      </c>
      <c r="F375" s="1">
        <v>11</v>
      </c>
      <c r="G375" s="1" t="s">
        <v>13</v>
      </c>
      <c r="H375" s="1">
        <v>12</v>
      </c>
      <c r="I375" s="1" t="s">
        <v>14</v>
      </c>
      <c r="J375" s="3" t="s">
        <v>1279</v>
      </c>
      <c r="K375" s="3" t="s">
        <v>2358</v>
      </c>
      <c r="L375" s="9" t="s">
        <v>1542</v>
      </c>
      <c r="M375" s="6" t="s">
        <v>1805</v>
      </c>
      <c r="N375" s="6" t="s">
        <v>1849</v>
      </c>
      <c r="O375" s="6" t="s">
        <v>2268</v>
      </c>
      <c r="P375" s="11" t="s">
        <v>1805</v>
      </c>
      <c r="Q375" s="6" t="s">
        <v>1849</v>
      </c>
      <c r="R375" s="6" t="s">
        <v>2268</v>
      </c>
      <c r="S375" s="12" t="s">
        <v>2061</v>
      </c>
      <c r="T375" s="12" t="s">
        <v>2061</v>
      </c>
      <c r="U375" s="12" t="s">
        <v>2061</v>
      </c>
      <c r="V375" s="8" t="s">
        <v>2061</v>
      </c>
      <c r="W375" s="12" t="s">
        <v>2061</v>
      </c>
      <c r="X375" s="28" t="s">
        <v>2061</v>
      </c>
      <c r="Y375" s="36">
        <v>1</v>
      </c>
      <c r="Z375" s="37">
        <v>1</v>
      </c>
      <c r="AA375" s="37">
        <v>1</v>
      </c>
      <c r="AB375" s="43">
        <v>1</v>
      </c>
      <c r="AC375" s="37">
        <v>1</v>
      </c>
      <c r="AD375" s="38">
        <v>1</v>
      </c>
      <c r="AE375" s="30" t="s">
        <v>1280</v>
      </c>
      <c r="AF375" s="30" t="s">
        <v>1281</v>
      </c>
      <c r="AG375" s="1" t="s">
        <v>1282</v>
      </c>
    </row>
    <row r="376" spans="2:33" ht="13.5" thickBot="1" x14ac:dyDescent="0.35">
      <c r="B376" s="1">
        <v>373</v>
      </c>
      <c r="C376" s="1">
        <v>11</v>
      </c>
      <c r="D376" s="1" t="s">
        <v>13</v>
      </c>
      <c r="E376" s="1">
        <v>2</v>
      </c>
      <c r="F376" s="1">
        <v>3</v>
      </c>
      <c r="G376" s="1" t="s">
        <v>7</v>
      </c>
      <c r="H376" s="1">
        <v>1</v>
      </c>
      <c r="I376" s="1" t="s">
        <v>3</v>
      </c>
      <c r="J376" s="3" t="s">
        <v>1324</v>
      </c>
      <c r="K376" s="3" t="s">
        <v>2361</v>
      </c>
      <c r="L376" s="9" t="s">
        <v>1543</v>
      </c>
      <c r="M376" s="6" t="s">
        <v>1805</v>
      </c>
      <c r="N376" s="6" t="s">
        <v>1790</v>
      </c>
      <c r="O376" s="6" t="s">
        <v>2269</v>
      </c>
      <c r="P376" s="11" t="s">
        <v>1797</v>
      </c>
      <c r="Q376" s="6" t="s">
        <v>1778</v>
      </c>
      <c r="R376" s="12"/>
      <c r="S376" s="6"/>
      <c r="T376" s="12" t="s">
        <v>2061</v>
      </c>
      <c r="U376" s="12" t="s">
        <v>2061</v>
      </c>
      <c r="V376" s="11"/>
      <c r="W376" s="12" t="s">
        <v>2061</v>
      </c>
      <c r="X376" s="29"/>
      <c r="Y376" s="39"/>
      <c r="Z376" s="37">
        <v>1</v>
      </c>
      <c r="AA376" s="37">
        <v>1</v>
      </c>
      <c r="AB376" s="41"/>
      <c r="AC376" s="37">
        <v>1</v>
      </c>
      <c r="AD376" s="42"/>
      <c r="AE376" s="30" t="s">
        <v>1323</v>
      </c>
      <c r="AF376" s="30" t="s">
        <v>1325</v>
      </c>
      <c r="AG376" s="1" t="s">
        <v>1326</v>
      </c>
    </row>
    <row r="377" spans="2:33" ht="13.5" thickBot="1" x14ac:dyDescent="0.35">
      <c r="B377" s="1">
        <v>374</v>
      </c>
      <c r="C377" s="1">
        <v>11</v>
      </c>
      <c r="D377" s="1" t="s">
        <v>13</v>
      </c>
      <c r="E377" s="1">
        <v>2</v>
      </c>
      <c r="F377" s="1">
        <v>3</v>
      </c>
      <c r="G377" s="1" t="s">
        <v>7</v>
      </c>
      <c r="H377" s="1">
        <v>2</v>
      </c>
      <c r="I377" s="1" t="s">
        <v>4</v>
      </c>
      <c r="J377" s="3" t="s">
        <v>1308</v>
      </c>
      <c r="K377" s="3" t="s">
        <v>2358</v>
      </c>
      <c r="L377" s="9" t="s">
        <v>1544</v>
      </c>
      <c r="M377" s="6" t="s">
        <v>1805</v>
      </c>
      <c r="N377" s="6" t="s">
        <v>1867</v>
      </c>
      <c r="O377" s="12"/>
      <c r="P377" s="11" t="s">
        <v>1797</v>
      </c>
      <c r="Q377" s="6" t="s">
        <v>1779</v>
      </c>
      <c r="R377" s="6" t="s">
        <v>1763</v>
      </c>
      <c r="S377" s="6"/>
      <c r="T377" s="6"/>
      <c r="U377" s="6"/>
      <c r="V377" s="11"/>
      <c r="W377" s="12" t="s">
        <v>2061</v>
      </c>
      <c r="X377" s="29"/>
      <c r="Y377" s="39"/>
      <c r="Z377" s="40"/>
      <c r="AA377" s="40"/>
      <c r="AB377" s="41"/>
      <c r="AC377" s="37">
        <v>1</v>
      </c>
      <c r="AD377" s="42"/>
      <c r="AE377" s="30" t="s">
        <v>1309</v>
      </c>
      <c r="AF377" s="30" t="s">
        <v>1310</v>
      </c>
      <c r="AG377" s="1" t="s">
        <v>510</v>
      </c>
    </row>
    <row r="378" spans="2:33" ht="13.5" thickBot="1" x14ac:dyDescent="0.35">
      <c r="B378" s="1">
        <v>375</v>
      </c>
      <c r="C378" s="1">
        <v>11</v>
      </c>
      <c r="D378" s="1" t="s">
        <v>13</v>
      </c>
      <c r="E378" s="1">
        <v>2</v>
      </c>
      <c r="F378" s="1">
        <v>3</v>
      </c>
      <c r="G378" s="1" t="s">
        <v>7</v>
      </c>
      <c r="H378" s="1">
        <v>3</v>
      </c>
      <c r="I378" s="1" t="s">
        <v>7</v>
      </c>
      <c r="J378" s="3" t="s">
        <v>1330</v>
      </c>
      <c r="K378" s="3" t="s">
        <v>2358</v>
      </c>
      <c r="L378" s="9" t="s">
        <v>1545</v>
      </c>
      <c r="M378" s="6" t="s">
        <v>1805</v>
      </c>
      <c r="N378" s="6" t="s">
        <v>1866</v>
      </c>
      <c r="O378" s="6" t="s">
        <v>1746</v>
      </c>
      <c r="P378" s="11" t="s">
        <v>1797</v>
      </c>
      <c r="Q378" s="6" t="s">
        <v>1780</v>
      </c>
      <c r="R378" s="6" t="s">
        <v>2270</v>
      </c>
      <c r="S378" s="6"/>
      <c r="T378" s="6"/>
      <c r="U378" s="6"/>
      <c r="V378" s="8" t="s">
        <v>2061</v>
      </c>
      <c r="W378" s="12" t="s">
        <v>2061</v>
      </c>
      <c r="X378" s="28" t="s">
        <v>2061</v>
      </c>
      <c r="Y378" s="39"/>
      <c r="Z378" s="40"/>
      <c r="AA378" s="40"/>
      <c r="AB378" s="43">
        <v>1</v>
      </c>
      <c r="AC378" s="37">
        <v>1</v>
      </c>
      <c r="AD378" s="38">
        <v>1</v>
      </c>
      <c r="AE378" s="30" t="s">
        <v>1331</v>
      </c>
      <c r="AF378" s="30" t="s">
        <v>1332</v>
      </c>
      <c r="AG378" s="1" t="s">
        <v>674</v>
      </c>
    </row>
    <row r="379" spans="2:33" ht="13.5" thickBot="1" x14ac:dyDescent="0.35">
      <c r="B379" s="1">
        <v>376</v>
      </c>
      <c r="C379" s="1">
        <v>11</v>
      </c>
      <c r="D379" s="1" t="s">
        <v>13</v>
      </c>
      <c r="E379" s="1">
        <v>2</v>
      </c>
      <c r="F379" s="1">
        <v>3</v>
      </c>
      <c r="G379" s="1" t="s">
        <v>7</v>
      </c>
      <c r="H379" s="1">
        <v>4</v>
      </c>
      <c r="I379" s="1" t="s">
        <v>8</v>
      </c>
      <c r="J379" s="3" t="s">
        <v>1333</v>
      </c>
      <c r="K379" s="3" t="s">
        <v>2358</v>
      </c>
      <c r="L379" s="9" t="s">
        <v>1547</v>
      </c>
      <c r="M379" s="6" t="s">
        <v>1805</v>
      </c>
      <c r="N379" s="6" t="s">
        <v>1792</v>
      </c>
      <c r="O379" s="6" t="s">
        <v>1893</v>
      </c>
      <c r="P379" s="11" t="s">
        <v>1797</v>
      </c>
      <c r="Q379" s="6" t="s">
        <v>2271</v>
      </c>
      <c r="R379" s="6" t="s">
        <v>1742</v>
      </c>
      <c r="S379" s="6"/>
      <c r="T379" s="12" t="s">
        <v>2061</v>
      </c>
      <c r="U379" s="6"/>
      <c r="V379" s="11"/>
      <c r="W379" s="12" t="s">
        <v>2061</v>
      </c>
      <c r="X379" s="29"/>
      <c r="Y379" s="39"/>
      <c r="Z379" s="37">
        <v>1</v>
      </c>
      <c r="AA379" s="40"/>
      <c r="AB379" s="41"/>
      <c r="AC379" s="37">
        <v>1</v>
      </c>
      <c r="AD379" s="42"/>
      <c r="AE379" s="30" t="s">
        <v>1334</v>
      </c>
      <c r="AF379" s="30" t="s">
        <v>1335</v>
      </c>
      <c r="AG379" s="32" t="s">
        <v>1335</v>
      </c>
    </row>
    <row r="380" spans="2:33" ht="13.5" thickBot="1" x14ac:dyDescent="0.35">
      <c r="B380" s="1">
        <v>377</v>
      </c>
      <c r="C380" s="1">
        <v>11</v>
      </c>
      <c r="D380" s="1" t="s">
        <v>13</v>
      </c>
      <c r="E380" s="1">
        <v>2</v>
      </c>
      <c r="F380" s="1">
        <v>3</v>
      </c>
      <c r="G380" s="1" t="s">
        <v>7</v>
      </c>
      <c r="H380" s="1">
        <v>5</v>
      </c>
      <c r="I380" s="1" t="s">
        <v>5</v>
      </c>
      <c r="J380" s="3" t="s">
        <v>1315</v>
      </c>
      <c r="K380" s="3" t="s">
        <v>2358</v>
      </c>
      <c r="L380" s="9" t="s">
        <v>1548</v>
      </c>
      <c r="M380" s="6" t="s">
        <v>1805</v>
      </c>
      <c r="N380" s="6" t="s">
        <v>1870</v>
      </c>
      <c r="O380" s="12"/>
      <c r="P380" s="11" t="s">
        <v>1797</v>
      </c>
      <c r="Q380" s="6" t="s">
        <v>1781</v>
      </c>
      <c r="R380" s="12"/>
      <c r="S380" s="6"/>
      <c r="T380" s="6"/>
      <c r="U380" s="6"/>
      <c r="V380" s="11"/>
      <c r="W380" s="12" t="s">
        <v>2061</v>
      </c>
      <c r="X380" s="29"/>
      <c r="Y380" s="39"/>
      <c r="Z380" s="40"/>
      <c r="AA380" s="40"/>
      <c r="AB380" s="41"/>
      <c r="AC380" s="37">
        <v>1</v>
      </c>
      <c r="AD380" s="42"/>
      <c r="AE380" s="30" t="s">
        <v>1316</v>
      </c>
      <c r="AF380" s="30" t="s">
        <v>1317</v>
      </c>
      <c r="AG380" s="1" t="s">
        <v>1318</v>
      </c>
    </row>
    <row r="381" spans="2:33" ht="13.5" thickBot="1" x14ac:dyDescent="0.35">
      <c r="B381" s="1">
        <v>378</v>
      </c>
      <c r="C381" s="1">
        <v>11</v>
      </c>
      <c r="D381" s="1" t="s">
        <v>13</v>
      </c>
      <c r="E381" s="1">
        <v>2</v>
      </c>
      <c r="F381" s="1">
        <v>3</v>
      </c>
      <c r="G381" s="1" t="s">
        <v>7</v>
      </c>
      <c r="H381" s="1">
        <v>6</v>
      </c>
      <c r="I381" s="1" t="s">
        <v>9</v>
      </c>
      <c r="J381" s="3" t="s">
        <v>1327</v>
      </c>
      <c r="K381" s="3" t="s">
        <v>2358</v>
      </c>
      <c r="L381" s="9" t="s">
        <v>1551</v>
      </c>
      <c r="M381" s="6" t="s">
        <v>1805</v>
      </c>
      <c r="N381" s="6" t="s">
        <v>1836</v>
      </c>
      <c r="O381" s="6" t="s">
        <v>1757</v>
      </c>
      <c r="P381" s="11" t="s">
        <v>1797</v>
      </c>
      <c r="Q381" s="6" t="s">
        <v>1782</v>
      </c>
      <c r="R381" s="12"/>
      <c r="S381" s="6"/>
      <c r="T381" s="6"/>
      <c r="U381" s="6"/>
      <c r="V381" s="8" t="s">
        <v>2061</v>
      </c>
      <c r="W381" s="12" t="s">
        <v>2061</v>
      </c>
      <c r="X381" s="29"/>
      <c r="Y381" s="39"/>
      <c r="Z381" s="40"/>
      <c r="AA381" s="40"/>
      <c r="AB381" s="43">
        <v>1</v>
      </c>
      <c r="AC381" s="37">
        <v>1</v>
      </c>
      <c r="AD381" s="42"/>
      <c r="AE381" s="30" t="s">
        <v>1328</v>
      </c>
      <c r="AF381" s="30" t="s">
        <v>1329</v>
      </c>
      <c r="AG381" s="1" t="s">
        <v>1266</v>
      </c>
    </row>
    <row r="382" spans="2:33" ht="13.5" thickBot="1" x14ac:dyDescent="0.35">
      <c r="B382" s="1">
        <v>379</v>
      </c>
      <c r="C382" s="1">
        <v>11</v>
      </c>
      <c r="D382" s="1" t="s">
        <v>13</v>
      </c>
      <c r="E382" s="1">
        <v>2</v>
      </c>
      <c r="F382" s="1">
        <v>3</v>
      </c>
      <c r="G382" s="1" t="s">
        <v>7</v>
      </c>
      <c r="H382" s="1">
        <v>7</v>
      </c>
      <c r="I382" s="1" t="s">
        <v>10</v>
      </c>
      <c r="J382" s="3" t="s">
        <v>1319</v>
      </c>
      <c r="K382" s="3" t="s">
        <v>2358</v>
      </c>
      <c r="L382" s="9" t="s">
        <v>1552</v>
      </c>
      <c r="M382" s="6" t="s">
        <v>1805</v>
      </c>
      <c r="N382" s="6" t="s">
        <v>1850</v>
      </c>
      <c r="O382" s="6" t="s">
        <v>1764</v>
      </c>
      <c r="P382" s="11" t="s">
        <v>1797</v>
      </c>
      <c r="Q382" s="6" t="s">
        <v>2265</v>
      </c>
      <c r="R382" s="6" t="s">
        <v>1742</v>
      </c>
      <c r="S382" s="6"/>
      <c r="T382" s="6"/>
      <c r="U382" s="6"/>
      <c r="V382" s="11"/>
      <c r="W382" s="12" t="s">
        <v>2061</v>
      </c>
      <c r="X382" s="29"/>
      <c r="Y382" s="39"/>
      <c r="Z382" s="40"/>
      <c r="AA382" s="40"/>
      <c r="AB382" s="41"/>
      <c r="AC382" s="37">
        <v>1</v>
      </c>
      <c r="AD382" s="42"/>
      <c r="AE382" s="30" t="s">
        <v>1320</v>
      </c>
      <c r="AF382" s="30" t="s">
        <v>1321</v>
      </c>
      <c r="AG382" s="1" t="s">
        <v>1322</v>
      </c>
    </row>
    <row r="383" spans="2:33" ht="13.5" thickBot="1" x14ac:dyDescent="0.35">
      <c r="B383" s="1">
        <v>380</v>
      </c>
      <c r="C383" s="1">
        <v>11</v>
      </c>
      <c r="D383" s="1" t="s">
        <v>13</v>
      </c>
      <c r="E383" s="1">
        <v>2</v>
      </c>
      <c r="F383" s="1">
        <v>3</v>
      </c>
      <c r="G383" s="1" t="s">
        <v>7</v>
      </c>
      <c r="H383" s="1">
        <v>8</v>
      </c>
      <c r="I383" s="1" t="s">
        <v>11</v>
      </c>
      <c r="J383" s="3" t="s">
        <v>1339</v>
      </c>
      <c r="K383" s="3" t="s">
        <v>2361</v>
      </c>
      <c r="L383" s="9" t="s">
        <v>1553</v>
      </c>
      <c r="M383" s="6" t="s">
        <v>1805</v>
      </c>
      <c r="N383" s="6" t="s">
        <v>1794</v>
      </c>
      <c r="O383" s="12"/>
      <c r="P383" s="11" t="s">
        <v>1797</v>
      </c>
      <c r="Q383" s="6" t="s">
        <v>1876</v>
      </c>
      <c r="R383" s="12"/>
      <c r="S383" s="6"/>
      <c r="T383" s="6"/>
      <c r="U383" s="6"/>
      <c r="V383" s="11"/>
      <c r="W383" s="12" t="s">
        <v>2061</v>
      </c>
      <c r="X383" s="29"/>
      <c r="Y383" s="39"/>
      <c r="Z383" s="40"/>
      <c r="AA383" s="40"/>
      <c r="AB383" s="41"/>
      <c r="AC383" s="37">
        <v>1</v>
      </c>
      <c r="AD383" s="42"/>
      <c r="AE383" s="30" t="s">
        <v>1340</v>
      </c>
      <c r="AF383" s="30" t="s">
        <v>1341</v>
      </c>
      <c r="AG383" s="1" t="s">
        <v>1342</v>
      </c>
    </row>
    <row r="384" spans="2:33" ht="13.5" thickBot="1" x14ac:dyDescent="0.35">
      <c r="B384" s="1">
        <v>381</v>
      </c>
      <c r="C384" s="1">
        <v>11</v>
      </c>
      <c r="D384" s="1" t="s">
        <v>13</v>
      </c>
      <c r="E384" s="1">
        <v>2</v>
      </c>
      <c r="F384" s="1">
        <v>3</v>
      </c>
      <c r="G384" s="1" t="s">
        <v>7</v>
      </c>
      <c r="H384" s="1">
        <v>9</v>
      </c>
      <c r="I384" s="1" t="s">
        <v>6</v>
      </c>
      <c r="J384" s="3" t="s">
        <v>2272</v>
      </c>
      <c r="K384" s="3" t="s">
        <v>2360</v>
      </c>
      <c r="L384" s="9" t="s">
        <v>2275</v>
      </c>
      <c r="M384" s="6" t="s">
        <v>1805</v>
      </c>
      <c r="N384" s="6" t="s">
        <v>2276</v>
      </c>
      <c r="O384" s="6" t="s">
        <v>1758</v>
      </c>
      <c r="P384" s="11" t="s">
        <v>1797</v>
      </c>
      <c r="Q384" s="6" t="s">
        <v>1785</v>
      </c>
      <c r="R384" s="12"/>
      <c r="S384" s="6"/>
      <c r="T384" s="6"/>
      <c r="U384" s="6"/>
      <c r="V384" s="8" t="s">
        <v>2061</v>
      </c>
      <c r="W384" s="12" t="s">
        <v>2061</v>
      </c>
      <c r="X384" s="29"/>
      <c r="Y384" s="39"/>
      <c r="Z384" s="40"/>
      <c r="AA384" s="40"/>
      <c r="AB384" s="43">
        <v>1</v>
      </c>
      <c r="AC384" s="37">
        <v>1</v>
      </c>
      <c r="AD384" s="42"/>
      <c r="AE384" s="33" t="s">
        <v>2274</v>
      </c>
      <c r="AF384" s="33" t="s">
        <v>2273</v>
      </c>
      <c r="AG384" s="3" t="s">
        <v>2136</v>
      </c>
    </row>
    <row r="385" spans="2:35" ht="13.5" thickBot="1" x14ac:dyDescent="0.35">
      <c r="B385" s="1">
        <v>382</v>
      </c>
      <c r="C385" s="1">
        <v>11</v>
      </c>
      <c r="D385" s="1" t="s">
        <v>13</v>
      </c>
      <c r="E385" s="1">
        <v>2</v>
      </c>
      <c r="F385" s="1">
        <v>3</v>
      </c>
      <c r="G385" s="1" t="s">
        <v>7</v>
      </c>
      <c r="H385" s="1">
        <v>10</v>
      </c>
      <c r="I385" s="1" t="s">
        <v>12</v>
      </c>
      <c r="J385" s="3" t="s">
        <v>1336</v>
      </c>
      <c r="K385" s="3" t="s">
        <v>2358</v>
      </c>
      <c r="L385" s="9" t="s">
        <v>1554</v>
      </c>
      <c r="M385" s="6" t="s">
        <v>1805</v>
      </c>
      <c r="N385" s="6" t="s">
        <v>1877</v>
      </c>
      <c r="O385" s="6" t="s">
        <v>2277</v>
      </c>
      <c r="P385" s="11" t="s">
        <v>1797</v>
      </c>
      <c r="Q385" s="6" t="s">
        <v>1786</v>
      </c>
      <c r="R385" s="6" t="s">
        <v>1757</v>
      </c>
      <c r="S385" s="6"/>
      <c r="T385" s="6"/>
      <c r="U385" s="6"/>
      <c r="V385" s="11"/>
      <c r="W385" s="12" t="s">
        <v>2061</v>
      </c>
      <c r="X385" s="29"/>
      <c r="Y385" s="39"/>
      <c r="Z385" s="40"/>
      <c r="AA385" s="40"/>
      <c r="AB385" s="41"/>
      <c r="AC385" s="37">
        <v>1</v>
      </c>
      <c r="AD385" s="42"/>
      <c r="AE385" s="30" t="s">
        <v>1337</v>
      </c>
      <c r="AF385" s="30" t="s">
        <v>1338</v>
      </c>
      <c r="AG385" s="32" t="s">
        <v>1338</v>
      </c>
    </row>
    <row r="386" spans="2:35" ht="13.5" thickBot="1" x14ac:dyDescent="0.35">
      <c r="B386" s="1">
        <v>383</v>
      </c>
      <c r="C386" s="1">
        <v>11</v>
      </c>
      <c r="D386" s="1" t="s">
        <v>13</v>
      </c>
      <c r="E386" s="1">
        <v>2</v>
      </c>
      <c r="F386" s="1">
        <v>3</v>
      </c>
      <c r="G386" s="1" t="s">
        <v>7</v>
      </c>
      <c r="H386" s="1">
        <v>11</v>
      </c>
      <c r="I386" s="1" t="s">
        <v>13</v>
      </c>
      <c r="J386" s="3" t="s">
        <v>1343</v>
      </c>
      <c r="K386" s="3" t="s">
        <v>2360</v>
      </c>
      <c r="L386" s="9" t="s">
        <v>1555</v>
      </c>
      <c r="M386" s="6" t="s">
        <v>1805</v>
      </c>
      <c r="N386" s="6" t="s">
        <v>1796</v>
      </c>
      <c r="O386" s="6" t="s">
        <v>2278</v>
      </c>
      <c r="P386" s="11" t="s">
        <v>1797</v>
      </c>
      <c r="Q386" s="6" t="s">
        <v>2079</v>
      </c>
      <c r="R386" s="12"/>
      <c r="S386" s="12" t="s">
        <v>2061</v>
      </c>
      <c r="T386" s="12" t="s">
        <v>2061</v>
      </c>
      <c r="U386" s="12" t="s">
        <v>2061</v>
      </c>
      <c r="V386" s="11"/>
      <c r="W386" s="12" t="s">
        <v>2061</v>
      </c>
      <c r="X386" s="29"/>
      <c r="Y386" s="36">
        <v>1</v>
      </c>
      <c r="Z386" s="37">
        <v>1</v>
      </c>
      <c r="AA386" s="37">
        <v>1</v>
      </c>
      <c r="AB386" s="41"/>
      <c r="AC386" s="37">
        <v>1</v>
      </c>
      <c r="AD386" s="42"/>
      <c r="AE386" s="30" t="s">
        <v>1344</v>
      </c>
      <c r="AF386" s="30" t="s">
        <v>1345</v>
      </c>
      <c r="AG386" s="1" t="s">
        <v>1346</v>
      </c>
    </row>
    <row r="387" spans="2:35" ht="13.5" thickBot="1" x14ac:dyDescent="0.35">
      <c r="B387" s="1">
        <v>384</v>
      </c>
      <c r="C387" s="1">
        <v>11</v>
      </c>
      <c r="D387" s="1" t="s">
        <v>13</v>
      </c>
      <c r="E387" s="1">
        <v>2</v>
      </c>
      <c r="F387" s="1">
        <v>3</v>
      </c>
      <c r="G387" s="1" t="s">
        <v>7</v>
      </c>
      <c r="H387" s="1">
        <v>12</v>
      </c>
      <c r="I387" s="1" t="s">
        <v>14</v>
      </c>
      <c r="J387" s="3" t="s">
        <v>1311</v>
      </c>
      <c r="K387" s="3" t="s">
        <v>2358</v>
      </c>
      <c r="L387" s="9" t="s">
        <v>1556</v>
      </c>
      <c r="M387" s="6" t="s">
        <v>1805</v>
      </c>
      <c r="N387" s="6" t="s">
        <v>1790</v>
      </c>
      <c r="O387" s="12"/>
      <c r="P387" s="11" t="s">
        <v>1797</v>
      </c>
      <c r="Q387" s="6" t="s">
        <v>1871</v>
      </c>
      <c r="R387" s="12"/>
      <c r="S387" s="6"/>
      <c r="T387" s="12" t="s">
        <v>2061</v>
      </c>
      <c r="U387" s="6"/>
      <c r="V387" s="11"/>
      <c r="W387" s="6"/>
      <c r="X387" s="29"/>
      <c r="Y387" s="39"/>
      <c r="Z387" s="37">
        <v>1</v>
      </c>
      <c r="AA387" s="40"/>
      <c r="AB387" s="41"/>
      <c r="AC387" s="40"/>
      <c r="AD387" s="42"/>
      <c r="AE387" s="30" t="s">
        <v>1312</v>
      </c>
      <c r="AF387" s="30" t="s">
        <v>1313</v>
      </c>
      <c r="AG387" s="1" t="s">
        <v>1314</v>
      </c>
    </row>
    <row r="388" spans="2:35" ht="13.5" thickBot="1" x14ac:dyDescent="0.35">
      <c r="B388" s="1">
        <v>385</v>
      </c>
      <c r="C388" s="1">
        <v>11</v>
      </c>
      <c r="D388" s="1" t="s">
        <v>13</v>
      </c>
      <c r="E388" s="1">
        <v>3</v>
      </c>
      <c r="F388" s="1">
        <v>7</v>
      </c>
      <c r="G388" s="1" t="s">
        <v>10</v>
      </c>
      <c r="H388" s="1">
        <v>1</v>
      </c>
      <c r="I388" s="1" t="s">
        <v>3</v>
      </c>
      <c r="J388" s="3" t="s">
        <v>975</v>
      </c>
      <c r="K388" s="3" t="s">
        <v>2358</v>
      </c>
      <c r="L388" s="9" t="s">
        <v>1557</v>
      </c>
      <c r="M388" s="6" t="s">
        <v>1805</v>
      </c>
      <c r="N388" s="6" t="s">
        <v>1882</v>
      </c>
      <c r="O388" s="6" t="s">
        <v>1755</v>
      </c>
      <c r="P388" s="11" t="s">
        <v>1799</v>
      </c>
      <c r="Q388" s="6" t="s">
        <v>1800</v>
      </c>
      <c r="R388" s="12"/>
      <c r="S388" s="12" t="s">
        <v>2063</v>
      </c>
      <c r="T388" s="6"/>
      <c r="U388" s="6"/>
      <c r="V388" s="11"/>
      <c r="W388" s="12" t="s">
        <v>2061</v>
      </c>
      <c r="X388" s="29"/>
      <c r="Y388" s="36" t="s">
        <v>2063</v>
      </c>
      <c r="Z388" s="40"/>
      <c r="AA388" s="40"/>
      <c r="AB388" s="41"/>
      <c r="AC388" s="37">
        <v>1</v>
      </c>
      <c r="AD388" s="42"/>
      <c r="AE388" s="30" t="s">
        <v>976</v>
      </c>
      <c r="AF388" s="30" t="s">
        <v>977</v>
      </c>
      <c r="AG388" s="1" t="s">
        <v>978</v>
      </c>
    </row>
    <row r="389" spans="2:35" ht="13.5" thickBot="1" x14ac:dyDescent="0.35">
      <c r="B389" s="1">
        <v>386</v>
      </c>
      <c r="C389" s="1">
        <v>11</v>
      </c>
      <c r="D389" s="1" t="s">
        <v>13</v>
      </c>
      <c r="E389" s="1">
        <v>3</v>
      </c>
      <c r="F389" s="1">
        <v>7</v>
      </c>
      <c r="G389" s="1" t="s">
        <v>10</v>
      </c>
      <c r="H389" s="1">
        <v>2</v>
      </c>
      <c r="I389" s="1" t="s">
        <v>4</v>
      </c>
      <c r="J389" s="3" t="s">
        <v>968</v>
      </c>
      <c r="K389" s="3" t="s">
        <v>2358</v>
      </c>
      <c r="L389" s="9" t="s">
        <v>1558</v>
      </c>
      <c r="M389" s="6" t="s">
        <v>1805</v>
      </c>
      <c r="N389" s="6" t="s">
        <v>1791</v>
      </c>
      <c r="O389" s="12"/>
      <c r="P389" s="11" t="s">
        <v>1799</v>
      </c>
      <c r="Q389" s="6" t="s">
        <v>1766</v>
      </c>
      <c r="R389" s="12"/>
      <c r="S389" s="6"/>
      <c r="T389" s="6"/>
      <c r="U389" s="6"/>
      <c r="V389" s="11"/>
      <c r="W389" s="12" t="s">
        <v>2061</v>
      </c>
      <c r="X389" s="29"/>
      <c r="Y389" s="39"/>
      <c r="Z389" s="40"/>
      <c r="AA389" s="40"/>
      <c r="AB389" s="41"/>
      <c r="AC389" s="37">
        <v>1</v>
      </c>
      <c r="AD389" s="42"/>
      <c r="AE389" s="30" t="s">
        <v>965</v>
      </c>
      <c r="AF389" s="30" t="s">
        <v>966</v>
      </c>
      <c r="AG389" s="1" t="s">
        <v>967</v>
      </c>
    </row>
    <row r="390" spans="2:35" ht="13.5" thickBot="1" x14ac:dyDescent="0.35">
      <c r="B390" s="1">
        <v>387</v>
      </c>
      <c r="C390" s="1">
        <v>11</v>
      </c>
      <c r="D390" s="1" t="s">
        <v>13</v>
      </c>
      <c r="E390" s="1">
        <v>3</v>
      </c>
      <c r="F390" s="1">
        <v>7</v>
      </c>
      <c r="G390" s="1" t="s">
        <v>10</v>
      </c>
      <c r="H390" s="1">
        <v>3</v>
      </c>
      <c r="I390" s="1" t="s">
        <v>7</v>
      </c>
      <c r="J390" s="3" t="s">
        <v>1922</v>
      </c>
      <c r="K390" s="3" t="s">
        <v>2362</v>
      </c>
      <c r="L390" s="9" t="s">
        <v>1923</v>
      </c>
      <c r="M390" s="6" t="s">
        <v>1805</v>
      </c>
      <c r="N390" s="6" t="s">
        <v>1796</v>
      </c>
      <c r="O390" s="6" t="s">
        <v>1796</v>
      </c>
      <c r="P390" s="11" t="s">
        <v>1799</v>
      </c>
      <c r="Q390" s="6" t="s">
        <v>1767</v>
      </c>
      <c r="R390" s="6" t="s">
        <v>1764</v>
      </c>
      <c r="S390" s="6"/>
      <c r="T390" s="6"/>
      <c r="U390" s="6"/>
      <c r="V390" s="11"/>
      <c r="W390" s="12" t="s">
        <v>2061</v>
      </c>
      <c r="X390" s="29"/>
      <c r="Y390" s="39"/>
      <c r="Z390" s="40"/>
      <c r="AA390" s="40"/>
      <c r="AB390" s="41"/>
      <c r="AC390" s="37">
        <v>1</v>
      </c>
      <c r="AD390" s="42"/>
      <c r="AE390" s="30" t="s">
        <v>1924</v>
      </c>
      <c r="AF390" s="30" t="s">
        <v>2020</v>
      </c>
      <c r="AG390" s="1" t="s">
        <v>1935</v>
      </c>
    </row>
    <row r="391" spans="2:35" ht="13.5" thickBot="1" x14ac:dyDescent="0.35">
      <c r="B391" s="1">
        <v>388</v>
      </c>
      <c r="C391" s="1">
        <v>11</v>
      </c>
      <c r="D391" s="1" t="s">
        <v>13</v>
      </c>
      <c r="E391" s="1">
        <v>3</v>
      </c>
      <c r="F391" s="1">
        <v>7</v>
      </c>
      <c r="G391" s="1" t="s">
        <v>10</v>
      </c>
      <c r="H391" s="1">
        <v>4</v>
      </c>
      <c r="I391" s="1" t="s">
        <v>8</v>
      </c>
      <c r="J391" s="3" t="s">
        <v>984</v>
      </c>
      <c r="K391" s="3" t="s">
        <v>2358</v>
      </c>
      <c r="L391" s="9" t="s">
        <v>1560</v>
      </c>
      <c r="M391" s="6" t="s">
        <v>1805</v>
      </c>
      <c r="N391" s="6" t="s">
        <v>1866</v>
      </c>
      <c r="O391" s="12"/>
      <c r="P391" s="11" t="s">
        <v>1799</v>
      </c>
      <c r="Q391" s="6" t="s">
        <v>1793</v>
      </c>
      <c r="R391" s="12"/>
      <c r="S391" s="6"/>
      <c r="T391" s="6"/>
      <c r="U391" s="6"/>
      <c r="V391" s="11"/>
      <c r="W391" s="12" t="s">
        <v>2061</v>
      </c>
      <c r="X391" s="29"/>
      <c r="Y391" s="39"/>
      <c r="Z391" s="40"/>
      <c r="AA391" s="40"/>
      <c r="AB391" s="41"/>
      <c r="AC391" s="37">
        <v>1</v>
      </c>
      <c r="AD391" s="42"/>
      <c r="AE391" s="30" t="s">
        <v>957</v>
      </c>
      <c r="AF391" s="30" t="s">
        <v>958</v>
      </c>
      <c r="AG391" s="1" t="s">
        <v>639</v>
      </c>
    </row>
    <row r="392" spans="2:35" ht="13.5" thickBot="1" x14ac:dyDescent="0.35">
      <c r="B392" s="1">
        <v>389</v>
      </c>
      <c r="C392" s="1">
        <v>11</v>
      </c>
      <c r="D392" s="1" t="s">
        <v>13</v>
      </c>
      <c r="E392" s="1">
        <v>3</v>
      </c>
      <c r="F392" s="1">
        <v>7</v>
      </c>
      <c r="G392" s="1" t="s">
        <v>10</v>
      </c>
      <c r="H392" s="1">
        <v>5</v>
      </c>
      <c r="I392" s="1" t="s">
        <v>5</v>
      </c>
      <c r="J392" s="3" t="s">
        <v>981</v>
      </c>
      <c r="K392" s="3" t="s">
        <v>2358</v>
      </c>
      <c r="L392" s="9" t="s">
        <v>1561</v>
      </c>
      <c r="M392" s="6" t="s">
        <v>1805</v>
      </c>
      <c r="N392" s="6" t="s">
        <v>1860</v>
      </c>
      <c r="O392" s="12"/>
      <c r="P392" s="11" t="s">
        <v>1799</v>
      </c>
      <c r="Q392" s="6" t="s">
        <v>1768</v>
      </c>
      <c r="R392" s="6" t="s">
        <v>1761</v>
      </c>
      <c r="S392" s="6"/>
      <c r="T392" s="6"/>
      <c r="U392" s="6"/>
      <c r="V392" s="11"/>
      <c r="W392" s="12" t="s">
        <v>2061</v>
      </c>
      <c r="X392" s="29"/>
      <c r="Y392" s="39"/>
      <c r="Z392" s="40"/>
      <c r="AA392" s="40"/>
      <c r="AB392" s="41"/>
      <c r="AC392" s="37">
        <v>1</v>
      </c>
      <c r="AD392" s="42"/>
      <c r="AE392" s="30" t="s">
        <v>982</v>
      </c>
      <c r="AF392" s="30" t="s">
        <v>983</v>
      </c>
      <c r="AG392" s="1" t="s">
        <v>432</v>
      </c>
      <c r="AH392" s="30" t="s">
        <v>2007</v>
      </c>
      <c r="AI392" s="1" t="s">
        <v>583</v>
      </c>
    </row>
    <row r="393" spans="2:35" ht="13.5" thickBot="1" x14ac:dyDescent="0.35">
      <c r="B393" s="1">
        <v>390</v>
      </c>
      <c r="C393" s="1">
        <v>11</v>
      </c>
      <c r="D393" s="1" t="s">
        <v>13</v>
      </c>
      <c r="E393" s="1">
        <v>3</v>
      </c>
      <c r="F393" s="1">
        <v>7</v>
      </c>
      <c r="G393" s="1" t="s">
        <v>10</v>
      </c>
      <c r="H393" s="1">
        <v>6</v>
      </c>
      <c r="I393" s="1" t="s">
        <v>9</v>
      </c>
      <c r="J393" s="3" t="s">
        <v>979</v>
      </c>
      <c r="K393" s="3" t="s">
        <v>2361</v>
      </c>
      <c r="L393" s="9" t="s">
        <v>1562</v>
      </c>
      <c r="M393" s="6" t="s">
        <v>1805</v>
      </c>
      <c r="N393" s="6" t="s">
        <v>1883</v>
      </c>
      <c r="O393" s="6" t="s">
        <v>1855</v>
      </c>
      <c r="P393" s="11" t="s">
        <v>1799</v>
      </c>
      <c r="Q393" s="6" t="s">
        <v>1769</v>
      </c>
      <c r="R393" s="12"/>
      <c r="S393" s="6"/>
      <c r="T393" s="6"/>
      <c r="U393" s="6"/>
      <c r="V393" s="11"/>
      <c r="W393" s="12" t="s">
        <v>2061</v>
      </c>
      <c r="X393" s="29"/>
      <c r="Y393" s="39"/>
      <c r="Z393" s="40"/>
      <c r="AA393" s="40"/>
      <c r="AB393" s="41"/>
      <c r="AC393" s="37">
        <v>1</v>
      </c>
      <c r="AD393" s="42"/>
      <c r="AE393" s="30" t="s">
        <v>980</v>
      </c>
      <c r="AF393" s="30" t="s">
        <v>2350</v>
      </c>
      <c r="AG393" s="1" t="s">
        <v>1935</v>
      </c>
    </row>
    <row r="394" spans="2:35" ht="13.5" thickBot="1" x14ac:dyDescent="0.35">
      <c r="B394" s="1">
        <v>391</v>
      </c>
      <c r="C394" s="1">
        <v>11</v>
      </c>
      <c r="D394" s="1" t="s">
        <v>13</v>
      </c>
      <c r="E394" s="1">
        <v>3</v>
      </c>
      <c r="F394" s="1">
        <v>7</v>
      </c>
      <c r="G394" s="1" t="s">
        <v>10</v>
      </c>
      <c r="H394" s="1">
        <v>7</v>
      </c>
      <c r="I394" s="1" t="s">
        <v>10</v>
      </c>
      <c r="J394" s="3" t="s">
        <v>962</v>
      </c>
      <c r="K394" s="3" t="s">
        <v>2361</v>
      </c>
      <c r="L394" s="9" t="s">
        <v>1563</v>
      </c>
      <c r="M394" s="6" t="s">
        <v>1805</v>
      </c>
      <c r="N394" s="6" t="s">
        <v>1883</v>
      </c>
      <c r="O394" s="6" t="s">
        <v>2279</v>
      </c>
      <c r="P394" s="11" t="s">
        <v>1799</v>
      </c>
      <c r="Q394" s="6" t="s">
        <v>1770</v>
      </c>
      <c r="R394" s="6" t="s">
        <v>1763</v>
      </c>
      <c r="S394" s="6"/>
      <c r="T394" s="6"/>
      <c r="U394" s="6"/>
      <c r="V394" s="8" t="s">
        <v>2061</v>
      </c>
      <c r="W394" s="12" t="s">
        <v>2061</v>
      </c>
      <c r="X394" s="28" t="s">
        <v>2061</v>
      </c>
      <c r="Y394" s="39"/>
      <c r="Z394" s="40"/>
      <c r="AA394" s="40"/>
      <c r="AB394" s="43">
        <v>1</v>
      </c>
      <c r="AC394" s="37">
        <v>1</v>
      </c>
      <c r="AD394" s="38">
        <v>1</v>
      </c>
      <c r="AE394" s="30" t="s">
        <v>964</v>
      </c>
      <c r="AF394" s="30" t="s">
        <v>963</v>
      </c>
      <c r="AG394" s="32" t="s">
        <v>963</v>
      </c>
    </row>
    <row r="395" spans="2:35" ht="13.5" thickBot="1" x14ac:dyDescent="0.35">
      <c r="B395" s="1">
        <v>392</v>
      </c>
      <c r="C395" s="1">
        <v>11</v>
      </c>
      <c r="D395" s="1" t="s">
        <v>13</v>
      </c>
      <c r="E395" s="1">
        <v>3</v>
      </c>
      <c r="F395" s="1">
        <v>7</v>
      </c>
      <c r="G395" s="1" t="s">
        <v>10</v>
      </c>
      <c r="H395" s="1">
        <v>8</v>
      </c>
      <c r="I395" s="1" t="s">
        <v>11</v>
      </c>
      <c r="J395" s="3" t="s">
        <v>2280</v>
      </c>
      <c r="K395" s="3" t="s">
        <v>2360</v>
      </c>
      <c r="L395" s="9" t="s">
        <v>2281</v>
      </c>
      <c r="M395" s="6" t="s">
        <v>1805</v>
      </c>
      <c r="N395" s="6" t="s">
        <v>1850</v>
      </c>
      <c r="O395" s="12"/>
      <c r="P395" s="11" t="s">
        <v>1799</v>
      </c>
      <c r="Q395" s="6" t="s">
        <v>1771</v>
      </c>
      <c r="R395" s="6" t="s">
        <v>1761</v>
      </c>
      <c r="S395" s="6"/>
      <c r="T395" s="12" t="s">
        <v>2061</v>
      </c>
      <c r="U395" s="6"/>
      <c r="V395" s="11"/>
      <c r="W395" s="12" t="s">
        <v>2061</v>
      </c>
      <c r="X395" s="29"/>
      <c r="Y395" s="39"/>
      <c r="Z395" s="37">
        <v>1</v>
      </c>
      <c r="AA395" s="40"/>
      <c r="AB395" s="41"/>
      <c r="AC395" s="37">
        <v>1</v>
      </c>
      <c r="AD395" s="42"/>
      <c r="AE395" s="30" t="s">
        <v>973</v>
      </c>
      <c r="AF395" s="30" t="s">
        <v>974</v>
      </c>
      <c r="AG395" s="32" t="s">
        <v>974</v>
      </c>
    </row>
    <row r="396" spans="2:35" ht="13.5" thickBot="1" x14ac:dyDescent="0.35">
      <c r="B396" s="1">
        <v>393</v>
      </c>
      <c r="C396" s="1">
        <v>11</v>
      </c>
      <c r="D396" s="1" t="s">
        <v>13</v>
      </c>
      <c r="E396" s="1">
        <v>3</v>
      </c>
      <c r="F396" s="1">
        <v>7</v>
      </c>
      <c r="G396" s="1" t="s">
        <v>10</v>
      </c>
      <c r="H396" s="1">
        <v>9</v>
      </c>
      <c r="I396" s="1" t="s">
        <v>6</v>
      </c>
      <c r="J396" s="3" t="s">
        <v>969</v>
      </c>
      <c r="K396" s="3" t="s">
        <v>2358</v>
      </c>
      <c r="L396" s="9" t="s">
        <v>1564</v>
      </c>
      <c r="M396" s="6" t="s">
        <v>1805</v>
      </c>
      <c r="N396" s="6" t="s">
        <v>1850</v>
      </c>
      <c r="O396" s="12"/>
      <c r="P396" s="11" t="s">
        <v>1799</v>
      </c>
      <c r="Q396" s="6" t="s">
        <v>1772</v>
      </c>
      <c r="R396" s="12"/>
      <c r="S396" s="6"/>
      <c r="T396" s="6"/>
      <c r="U396" s="6"/>
      <c r="V396" s="11"/>
      <c r="W396" s="12" t="s">
        <v>2061</v>
      </c>
      <c r="X396" s="29"/>
      <c r="Y396" s="39"/>
      <c r="Z396" s="40"/>
      <c r="AA396" s="40"/>
      <c r="AB396" s="41"/>
      <c r="AC396" s="37">
        <v>1</v>
      </c>
      <c r="AD396" s="42"/>
      <c r="AE396" s="30" t="s">
        <v>970</v>
      </c>
      <c r="AF396" s="30" t="s">
        <v>971</v>
      </c>
      <c r="AG396" s="1" t="s">
        <v>972</v>
      </c>
    </row>
    <row r="397" spans="2:35" ht="13.5" thickBot="1" x14ac:dyDescent="0.35">
      <c r="B397" s="1">
        <v>394</v>
      </c>
      <c r="C397" s="1">
        <v>11</v>
      </c>
      <c r="D397" s="1" t="s">
        <v>13</v>
      </c>
      <c r="E397" s="1">
        <v>3</v>
      </c>
      <c r="F397" s="1">
        <v>7</v>
      </c>
      <c r="G397" s="1" t="s">
        <v>10</v>
      </c>
      <c r="H397" s="1">
        <v>10</v>
      </c>
      <c r="I397" s="1" t="s">
        <v>12</v>
      </c>
      <c r="J397" s="3" t="s">
        <v>1727</v>
      </c>
      <c r="K397" s="3" t="s">
        <v>2358</v>
      </c>
      <c r="L397" s="9" t="s">
        <v>1728</v>
      </c>
      <c r="M397" s="6" t="s">
        <v>1805</v>
      </c>
      <c r="N397" s="6" t="s">
        <v>1850</v>
      </c>
      <c r="O397" s="12"/>
      <c r="P397" s="11" t="s">
        <v>1799</v>
      </c>
      <c r="Q397" s="6" t="s">
        <v>1773</v>
      </c>
      <c r="R397" s="12"/>
      <c r="S397" s="6"/>
      <c r="T397" s="6"/>
      <c r="U397" s="6"/>
      <c r="V397" s="11"/>
      <c r="W397" s="12" t="s">
        <v>2061</v>
      </c>
      <c r="X397" s="29"/>
      <c r="Y397" s="39"/>
      <c r="Z397" s="40"/>
      <c r="AA397" s="40"/>
      <c r="AB397" s="41"/>
      <c r="AC397" s="37">
        <v>1</v>
      </c>
      <c r="AD397" s="42"/>
      <c r="AE397" s="30" t="s">
        <v>1729</v>
      </c>
      <c r="AF397" s="30" t="s">
        <v>1730</v>
      </c>
      <c r="AG397" s="1" t="s">
        <v>1731</v>
      </c>
    </row>
    <row r="398" spans="2:35" ht="13.5" thickBot="1" x14ac:dyDescent="0.35">
      <c r="B398" s="1">
        <v>395</v>
      </c>
      <c r="C398" s="1">
        <v>11</v>
      </c>
      <c r="D398" s="1" t="s">
        <v>13</v>
      </c>
      <c r="E398" s="1">
        <v>3</v>
      </c>
      <c r="F398" s="1">
        <v>7</v>
      </c>
      <c r="G398" s="1" t="s">
        <v>10</v>
      </c>
      <c r="H398" s="1">
        <v>11</v>
      </c>
      <c r="I398" s="1" t="s">
        <v>13</v>
      </c>
      <c r="J398" s="3" t="s">
        <v>2354</v>
      </c>
      <c r="K398" s="3" t="s">
        <v>2358</v>
      </c>
      <c r="L398" s="9" t="s">
        <v>1560</v>
      </c>
      <c r="M398" s="6" t="s">
        <v>1805</v>
      </c>
      <c r="N398" s="6" t="s">
        <v>1808</v>
      </c>
      <c r="O398" s="6" t="s">
        <v>1898</v>
      </c>
      <c r="P398" s="11" t="s">
        <v>1799</v>
      </c>
      <c r="Q398" s="6" t="s">
        <v>1774</v>
      </c>
      <c r="R398" s="6" t="s">
        <v>1879</v>
      </c>
      <c r="S398" s="12" t="s">
        <v>2061</v>
      </c>
      <c r="T398" s="12" t="s">
        <v>2061</v>
      </c>
      <c r="U398" s="12" t="s">
        <v>2061</v>
      </c>
      <c r="V398" s="11"/>
      <c r="W398" s="12" t="s">
        <v>2061</v>
      </c>
      <c r="X398" s="29"/>
      <c r="Y398" s="36">
        <v>1</v>
      </c>
      <c r="Z398" s="37">
        <v>1</v>
      </c>
      <c r="AA398" s="37">
        <v>1</v>
      </c>
      <c r="AB398" s="41"/>
      <c r="AC398" s="37">
        <v>1</v>
      </c>
      <c r="AD398" s="42"/>
      <c r="AE398" s="30" t="s">
        <v>959</v>
      </c>
      <c r="AF398" s="30" t="s">
        <v>960</v>
      </c>
      <c r="AG398" s="1" t="s">
        <v>961</v>
      </c>
    </row>
    <row r="399" spans="2:35" ht="13.5" thickBot="1" x14ac:dyDescent="0.35">
      <c r="B399" s="1">
        <v>396</v>
      </c>
      <c r="C399" s="1">
        <v>11</v>
      </c>
      <c r="D399" s="1" t="s">
        <v>13</v>
      </c>
      <c r="E399" s="1">
        <v>3</v>
      </c>
      <c r="F399" s="1">
        <v>7</v>
      </c>
      <c r="G399" s="1" t="s">
        <v>10</v>
      </c>
      <c r="H399" s="1">
        <v>12</v>
      </c>
      <c r="I399" s="1" t="s">
        <v>14</v>
      </c>
      <c r="J399" s="3" t="s">
        <v>2282</v>
      </c>
      <c r="K399" s="3" t="s">
        <v>2358</v>
      </c>
      <c r="L399" s="9" t="s">
        <v>2285</v>
      </c>
      <c r="M399" s="6" t="s">
        <v>1805</v>
      </c>
      <c r="N399" s="6" t="s">
        <v>1790</v>
      </c>
      <c r="O399" s="12"/>
      <c r="P399" s="11" t="s">
        <v>1799</v>
      </c>
      <c r="Q399" s="6" t="s">
        <v>1775</v>
      </c>
      <c r="R399" s="6" t="s">
        <v>1764</v>
      </c>
      <c r="S399" s="6"/>
      <c r="T399" s="6"/>
      <c r="U399" s="6"/>
      <c r="V399" s="11"/>
      <c r="W399" s="12" t="s">
        <v>2061</v>
      </c>
      <c r="X399" s="29"/>
      <c r="Y399" s="39"/>
      <c r="Z399" s="40"/>
      <c r="AA399" s="40"/>
      <c r="AB399" s="41"/>
      <c r="AC399" s="37">
        <v>1</v>
      </c>
      <c r="AD399" s="42"/>
      <c r="AE399" s="33" t="s">
        <v>2284</v>
      </c>
      <c r="AF399" s="33" t="s">
        <v>2283</v>
      </c>
      <c r="AG399" s="3" t="s">
        <v>1955</v>
      </c>
    </row>
    <row r="400" spans="2:35" ht="13.5" thickBot="1" x14ac:dyDescent="0.35">
      <c r="B400" s="1">
        <v>397</v>
      </c>
      <c r="C400" s="1">
        <v>12</v>
      </c>
      <c r="D400" s="1" t="s">
        <v>14</v>
      </c>
      <c r="E400" s="1">
        <v>1</v>
      </c>
      <c r="F400" s="1">
        <v>12</v>
      </c>
      <c r="G400" s="1" t="s">
        <v>14</v>
      </c>
      <c r="H400" s="1">
        <v>1</v>
      </c>
      <c r="I400" s="1" t="s">
        <v>3</v>
      </c>
      <c r="J400" s="3" t="s">
        <v>204</v>
      </c>
      <c r="K400" s="3" t="s">
        <v>2358</v>
      </c>
      <c r="L400" s="9" t="s">
        <v>1565</v>
      </c>
      <c r="M400" s="6" t="s">
        <v>1823</v>
      </c>
      <c r="N400" s="6" t="s">
        <v>1760</v>
      </c>
      <c r="O400" s="6" t="s">
        <v>1742</v>
      </c>
      <c r="P400" s="11" t="s">
        <v>1823</v>
      </c>
      <c r="Q400" s="6" t="s">
        <v>1760</v>
      </c>
      <c r="R400" s="6" t="s">
        <v>1742</v>
      </c>
      <c r="S400" s="6"/>
      <c r="T400" s="12" t="s">
        <v>2061</v>
      </c>
      <c r="U400" s="12" t="s">
        <v>2061</v>
      </c>
      <c r="V400" s="11"/>
      <c r="W400" s="12" t="s">
        <v>2061</v>
      </c>
      <c r="X400" s="28" t="s">
        <v>2061</v>
      </c>
      <c r="Y400" s="39"/>
      <c r="Z400" s="37">
        <v>1</v>
      </c>
      <c r="AA400" s="37">
        <v>1</v>
      </c>
      <c r="AB400" s="41"/>
      <c r="AC400" s="37">
        <v>1</v>
      </c>
      <c r="AD400" s="38">
        <v>1</v>
      </c>
      <c r="AE400" s="33" t="s">
        <v>2286</v>
      </c>
      <c r="AF400" s="30" t="s">
        <v>985</v>
      </c>
      <c r="AG400" s="1" t="s">
        <v>423</v>
      </c>
    </row>
    <row r="401" spans="2:33" ht="13.5" thickBot="1" x14ac:dyDescent="0.35">
      <c r="B401" s="1">
        <v>398</v>
      </c>
      <c r="C401" s="1">
        <v>12</v>
      </c>
      <c r="D401" s="1" t="s">
        <v>14</v>
      </c>
      <c r="E401" s="1">
        <v>1</v>
      </c>
      <c r="F401" s="1">
        <v>12</v>
      </c>
      <c r="G401" s="1" t="s">
        <v>14</v>
      </c>
      <c r="H401" s="1">
        <v>2</v>
      </c>
      <c r="I401" s="1" t="s">
        <v>4</v>
      </c>
      <c r="J401" s="3" t="s">
        <v>207</v>
      </c>
      <c r="K401" s="3" t="s">
        <v>2358</v>
      </c>
      <c r="L401" s="9" t="s">
        <v>1566</v>
      </c>
      <c r="M401" s="6" t="s">
        <v>1823</v>
      </c>
      <c r="N401" s="6" t="s">
        <v>1833</v>
      </c>
      <c r="O401" s="12"/>
      <c r="P401" s="11" t="s">
        <v>1823</v>
      </c>
      <c r="Q401" s="6" t="s">
        <v>1833</v>
      </c>
      <c r="R401" s="12"/>
      <c r="S401" s="6"/>
      <c r="T401" s="12" t="s">
        <v>2061</v>
      </c>
      <c r="U401" s="6"/>
      <c r="V401" s="11"/>
      <c r="W401" s="12" t="s">
        <v>2061</v>
      </c>
      <c r="X401" s="29"/>
      <c r="Y401" s="39"/>
      <c r="Z401" s="37">
        <v>1</v>
      </c>
      <c r="AA401" s="40"/>
      <c r="AB401" s="41"/>
      <c r="AC401" s="37">
        <v>1</v>
      </c>
      <c r="AD401" s="42"/>
      <c r="AE401" s="30" t="s">
        <v>208</v>
      </c>
      <c r="AF401" s="30" t="s">
        <v>986</v>
      </c>
      <c r="AG401" s="1" t="s">
        <v>987</v>
      </c>
    </row>
    <row r="402" spans="2:33" ht="13.5" thickBot="1" x14ac:dyDescent="0.35">
      <c r="B402" s="1">
        <v>399</v>
      </c>
      <c r="C402" s="1">
        <v>12</v>
      </c>
      <c r="D402" s="1" t="s">
        <v>14</v>
      </c>
      <c r="E402" s="1">
        <v>1</v>
      </c>
      <c r="F402" s="1">
        <v>12</v>
      </c>
      <c r="G402" s="1" t="s">
        <v>14</v>
      </c>
      <c r="H402" s="1">
        <v>3</v>
      </c>
      <c r="I402" s="1" t="s">
        <v>7</v>
      </c>
      <c r="J402" s="3" t="s">
        <v>201</v>
      </c>
      <c r="K402" s="3" t="s">
        <v>2358</v>
      </c>
      <c r="L402" s="9" t="s">
        <v>1567</v>
      </c>
      <c r="M402" s="6" t="s">
        <v>1823</v>
      </c>
      <c r="N402" s="6" t="s">
        <v>1762</v>
      </c>
      <c r="O402" s="12"/>
      <c r="P402" s="11" t="s">
        <v>1823</v>
      </c>
      <c r="Q402" s="6" t="s">
        <v>1762</v>
      </c>
      <c r="R402" s="12"/>
      <c r="S402" s="12" t="s">
        <v>2061</v>
      </c>
      <c r="T402" s="6"/>
      <c r="U402" s="6"/>
      <c r="V402" s="8" t="s">
        <v>2061</v>
      </c>
      <c r="W402" s="6"/>
      <c r="X402" s="29"/>
      <c r="Y402" s="36">
        <v>1</v>
      </c>
      <c r="Z402" s="40"/>
      <c r="AA402" s="40"/>
      <c r="AB402" s="43">
        <v>1</v>
      </c>
      <c r="AC402" s="40"/>
      <c r="AD402" s="42"/>
      <c r="AE402" s="30" t="s">
        <v>202</v>
      </c>
      <c r="AF402" s="30" t="s">
        <v>988</v>
      </c>
      <c r="AG402" s="1" t="s">
        <v>989</v>
      </c>
    </row>
    <row r="403" spans="2:33" ht="13.5" thickBot="1" x14ac:dyDescent="0.35">
      <c r="B403" s="1">
        <v>400</v>
      </c>
      <c r="C403" s="1">
        <v>12</v>
      </c>
      <c r="D403" s="1" t="s">
        <v>14</v>
      </c>
      <c r="E403" s="1">
        <v>1</v>
      </c>
      <c r="F403" s="1">
        <v>12</v>
      </c>
      <c r="G403" s="1" t="s">
        <v>14</v>
      </c>
      <c r="H403" s="1">
        <v>4</v>
      </c>
      <c r="I403" s="1" t="s">
        <v>8</v>
      </c>
      <c r="J403" s="3" t="s">
        <v>1002</v>
      </c>
      <c r="K403" s="3" t="s">
        <v>2358</v>
      </c>
      <c r="L403" s="9" t="s">
        <v>1568</v>
      </c>
      <c r="M403" s="6" t="s">
        <v>1823</v>
      </c>
      <c r="N403" s="6" t="s">
        <v>1824</v>
      </c>
      <c r="O403" s="6" t="s">
        <v>2287</v>
      </c>
      <c r="P403" s="11" t="s">
        <v>1823</v>
      </c>
      <c r="Q403" s="6" t="s">
        <v>1824</v>
      </c>
      <c r="R403" s="6" t="s">
        <v>2287</v>
      </c>
      <c r="S403" s="12" t="s">
        <v>2061</v>
      </c>
      <c r="T403" s="12" t="s">
        <v>2061</v>
      </c>
      <c r="U403" s="6"/>
      <c r="V403" s="8" t="s">
        <v>2061</v>
      </c>
      <c r="W403" s="12" t="s">
        <v>2061</v>
      </c>
      <c r="X403" s="29"/>
      <c r="Y403" s="36">
        <v>1</v>
      </c>
      <c r="Z403" s="37">
        <v>1</v>
      </c>
      <c r="AA403" s="40"/>
      <c r="AB403" s="43">
        <v>1</v>
      </c>
      <c r="AC403" s="37">
        <v>1</v>
      </c>
      <c r="AD403" s="42"/>
      <c r="AE403" s="30" t="s">
        <v>215</v>
      </c>
      <c r="AF403" s="30" t="s">
        <v>990</v>
      </c>
      <c r="AG403" s="1" t="s">
        <v>991</v>
      </c>
    </row>
    <row r="404" spans="2:33" ht="13.5" thickBot="1" x14ac:dyDescent="0.35">
      <c r="B404" s="1">
        <v>401</v>
      </c>
      <c r="C404" s="1">
        <v>12</v>
      </c>
      <c r="D404" s="1" t="s">
        <v>14</v>
      </c>
      <c r="E404" s="1">
        <v>1</v>
      </c>
      <c r="F404" s="1">
        <v>12</v>
      </c>
      <c r="G404" s="1" t="s">
        <v>14</v>
      </c>
      <c r="H404" s="1">
        <v>5</v>
      </c>
      <c r="I404" s="1" t="s">
        <v>5</v>
      </c>
      <c r="J404" s="3" t="s">
        <v>1999</v>
      </c>
      <c r="K404" s="3" t="s">
        <v>2361</v>
      </c>
      <c r="L404" s="9" t="s">
        <v>2288</v>
      </c>
      <c r="M404" s="6" t="s">
        <v>1823</v>
      </c>
      <c r="N404" s="6" t="s">
        <v>1825</v>
      </c>
      <c r="O404" s="6" t="s">
        <v>1746</v>
      </c>
      <c r="P404" s="11" t="s">
        <v>1823</v>
      </c>
      <c r="Q404" s="6" t="s">
        <v>1825</v>
      </c>
      <c r="R404" s="6" t="s">
        <v>1746</v>
      </c>
      <c r="S404" s="6"/>
      <c r="T404" s="12" t="s">
        <v>2061</v>
      </c>
      <c r="U404" s="6"/>
      <c r="V404" s="11"/>
      <c r="W404" s="12" t="s">
        <v>2061</v>
      </c>
      <c r="X404" s="29"/>
      <c r="Y404" s="39"/>
      <c r="Z404" s="37">
        <v>1</v>
      </c>
      <c r="AA404" s="40"/>
      <c r="AB404" s="41"/>
      <c r="AC404" s="37">
        <v>1</v>
      </c>
      <c r="AD404" s="42"/>
      <c r="AE404" s="30" t="s">
        <v>2000</v>
      </c>
      <c r="AF404" s="30" t="s">
        <v>2001</v>
      </c>
      <c r="AG404" s="1" t="s">
        <v>1851</v>
      </c>
    </row>
    <row r="405" spans="2:33" ht="13.5" thickBot="1" x14ac:dyDescent="0.35">
      <c r="B405" s="1">
        <v>402</v>
      </c>
      <c r="C405" s="1">
        <v>12</v>
      </c>
      <c r="D405" s="1" t="s">
        <v>14</v>
      </c>
      <c r="E405" s="1">
        <v>1</v>
      </c>
      <c r="F405" s="1">
        <v>12</v>
      </c>
      <c r="G405" s="1" t="s">
        <v>14</v>
      </c>
      <c r="H405" s="1">
        <v>6</v>
      </c>
      <c r="I405" s="1" t="s">
        <v>9</v>
      </c>
      <c r="J405" s="3" t="s">
        <v>2355</v>
      </c>
      <c r="K405" s="3" t="s">
        <v>2358</v>
      </c>
      <c r="L405" s="9" t="s">
        <v>1569</v>
      </c>
      <c r="M405" s="6" t="s">
        <v>1823</v>
      </c>
      <c r="N405" s="6" t="s">
        <v>1826</v>
      </c>
      <c r="O405" s="6" t="s">
        <v>1742</v>
      </c>
      <c r="P405" s="11" t="s">
        <v>1823</v>
      </c>
      <c r="Q405" s="6" t="s">
        <v>1826</v>
      </c>
      <c r="R405" s="6" t="s">
        <v>1742</v>
      </c>
      <c r="S405" s="12" t="s">
        <v>2061</v>
      </c>
      <c r="T405" s="12" t="s">
        <v>2061</v>
      </c>
      <c r="U405" s="6"/>
      <c r="V405" s="8" t="s">
        <v>2061</v>
      </c>
      <c r="W405" s="12" t="s">
        <v>2061</v>
      </c>
      <c r="X405" s="29"/>
      <c r="Y405" s="36">
        <v>1</v>
      </c>
      <c r="Z405" s="37">
        <v>1</v>
      </c>
      <c r="AA405" s="40"/>
      <c r="AB405" s="43">
        <v>1</v>
      </c>
      <c r="AC405" s="37">
        <v>1</v>
      </c>
      <c r="AD405" s="42"/>
      <c r="AE405" s="30" t="s">
        <v>203</v>
      </c>
      <c r="AF405" s="30" t="s">
        <v>2002</v>
      </c>
      <c r="AG405" s="1" t="s">
        <v>1851</v>
      </c>
    </row>
    <row r="406" spans="2:33" ht="13.5" thickBot="1" x14ac:dyDescent="0.35">
      <c r="B406" s="1">
        <v>403</v>
      </c>
      <c r="C406" s="1">
        <v>12</v>
      </c>
      <c r="D406" s="1" t="s">
        <v>14</v>
      </c>
      <c r="E406" s="1">
        <v>1</v>
      </c>
      <c r="F406" s="1">
        <v>12</v>
      </c>
      <c r="G406" s="1" t="s">
        <v>14</v>
      </c>
      <c r="H406" s="1">
        <v>7</v>
      </c>
      <c r="I406" s="1" t="s">
        <v>10</v>
      </c>
      <c r="J406" s="3" t="s">
        <v>199</v>
      </c>
      <c r="K406" s="3" t="s">
        <v>2358</v>
      </c>
      <c r="L406" s="9" t="s">
        <v>1570</v>
      </c>
      <c r="M406" s="6" t="s">
        <v>1823</v>
      </c>
      <c r="N406" s="6" t="s">
        <v>1827</v>
      </c>
      <c r="O406" s="12"/>
      <c r="P406" s="11" t="s">
        <v>1823</v>
      </c>
      <c r="Q406" s="6" t="s">
        <v>1827</v>
      </c>
      <c r="R406" s="12"/>
      <c r="S406" s="6"/>
      <c r="T406" s="12" t="s">
        <v>2061</v>
      </c>
      <c r="U406" s="6"/>
      <c r="V406" s="11"/>
      <c r="W406" s="12" t="s">
        <v>2061</v>
      </c>
      <c r="X406" s="29"/>
      <c r="Y406" s="39"/>
      <c r="Z406" s="37">
        <v>1</v>
      </c>
      <c r="AA406" s="40"/>
      <c r="AB406" s="41"/>
      <c r="AC406" s="37">
        <v>1</v>
      </c>
      <c r="AD406" s="42"/>
      <c r="AE406" s="30" t="s">
        <v>200</v>
      </c>
      <c r="AF406" s="30" t="s">
        <v>992</v>
      </c>
      <c r="AG406" s="1" t="s">
        <v>993</v>
      </c>
    </row>
    <row r="407" spans="2:33" ht="13.5" thickBot="1" x14ac:dyDescent="0.35">
      <c r="B407" s="1">
        <v>404</v>
      </c>
      <c r="C407" s="1">
        <v>12</v>
      </c>
      <c r="D407" s="1" t="s">
        <v>14</v>
      </c>
      <c r="E407" s="1">
        <v>1</v>
      </c>
      <c r="F407" s="1">
        <v>12</v>
      </c>
      <c r="G407" s="1" t="s">
        <v>14</v>
      </c>
      <c r="H407" s="1">
        <v>8</v>
      </c>
      <c r="I407" s="1" t="s">
        <v>11</v>
      </c>
      <c r="J407" s="3" t="s">
        <v>205</v>
      </c>
      <c r="K407" s="3" t="s">
        <v>2358</v>
      </c>
      <c r="L407" s="9" t="s">
        <v>1571</v>
      </c>
      <c r="M407" s="6" t="s">
        <v>1823</v>
      </c>
      <c r="N407" s="6" t="s">
        <v>1834</v>
      </c>
      <c r="O407" s="12"/>
      <c r="P407" s="11" t="s">
        <v>1823</v>
      </c>
      <c r="Q407" s="6" t="s">
        <v>1834</v>
      </c>
      <c r="R407" s="12"/>
      <c r="S407" s="6"/>
      <c r="T407" s="12" t="s">
        <v>2061</v>
      </c>
      <c r="U407" s="6"/>
      <c r="V407" s="11"/>
      <c r="W407" s="12" t="s">
        <v>2061</v>
      </c>
      <c r="X407" s="29"/>
      <c r="Y407" s="39"/>
      <c r="Z407" s="37">
        <v>1</v>
      </c>
      <c r="AA407" s="40"/>
      <c r="AB407" s="41"/>
      <c r="AC407" s="37">
        <v>1</v>
      </c>
      <c r="AD407" s="42"/>
      <c r="AE407" s="30" t="s">
        <v>206</v>
      </c>
      <c r="AF407" s="30" t="s">
        <v>994</v>
      </c>
      <c r="AG407" s="1" t="s">
        <v>995</v>
      </c>
    </row>
    <row r="408" spans="2:33" ht="13.5" thickBot="1" x14ac:dyDescent="0.35">
      <c r="B408" s="1">
        <v>405</v>
      </c>
      <c r="C408" s="1">
        <v>12</v>
      </c>
      <c r="D408" s="1" t="s">
        <v>14</v>
      </c>
      <c r="E408" s="1">
        <v>1</v>
      </c>
      <c r="F408" s="1">
        <v>12</v>
      </c>
      <c r="G408" s="1" t="s">
        <v>14</v>
      </c>
      <c r="H408" s="1">
        <v>9</v>
      </c>
      <c r="I408" s="1" t="s">
        <v>6</v>
      </c>
      <c r="J408" s="3" t="s">
        <v>213</v>
      </c>
      <c r="K408" s="3" t="s">
        <v>2358</v>
      </c>
      <c r="L408" s="9" t="s">
        <v>1572</v>
      </c>
      <c r="M408" s="6" t="s">
        <v>1823</v>
      </c>
      <c r="N408" s="6" t="s">
        <v>1887</v>
      </c>
      <c r="O408" s="6" t="s">
        <v>1757</v>
      </c>
      <c r="P408" s="11" t="s">
        <v>1823</v>
      </c>
      <c r="Q408" s="6" t="s">
        <v>1887</v>
      </c>
      <c r="R408" s="6" t="s">
        <v>1757</v>
      </c>
      <c r="S408" s="6"/>
      <c r="T408" s="12" t="s">
        <v>2061</v>
      </c>
      <c r="U408" s="12" t="s">
        <v>2061</v>
      </c>
      <c r="V408" s="11"/>
      <c r="W408" s="12" t="s">
        <v>2061</v>
      </c>
      <c r="X408" s="28" t="s">
        <v>2061</v>
      </c>
      <c r="Y408" s="39"/>
      <c r="Z408" s="37">
        <v>1</v>
      </c>
      <c r="AA408" s="37">
        <v>1</v>
      </c>
      <c r="AB408" s="41"/>
      <c r="AC408" s="37">
        <v>1</v>
      </c>
      <c r="AD408" s="38">
        <v>1</v>
      </c>
      <c r="AE408" s="30" t="s">
        <v>214</v>
      </c>
      <c r="AF408" s="30" t="s">
        <v>996</v>
      </c>
      <c r="AG408" s="1" t="s">
        <v>997</v>
      </c>
    </row>
    <row r="409" spans="2:33" ht="13.5" thickBot="1" x14ac:dyDescent="0.35">
      <c r="B409" s="1">
        <v>406</v>
      </c>
      <c r="C409" s="1">
        <v>12</v>
      </c>
      <c r="D409" s="1" t="s">
        <v>14</v>
      </c>
      <c r="E409" s="1">
        <v>1</v>
      </c>
      <c r="F409" s="1">
        <v>12</v>
      </c>
      <c r="G409" s="1" t="s">
        <v>14</v>
      </c>
      <c r="H409" s="1">
        <v>10</v>
      </c>
      <c r="I409" s="1" t="s">
        <v>12</v>
      </c>
      <c r="J409" s="3" t="s">
        <v>211</v>
      </c>
      <c r="K409" s="3" t="s">
        <v>2360</v>
      </c>
      <c r="L409" s="9" t="s">
        <v>1573</v>
      </c>
      <c r="M409" s="6" t="s">
        <v>1823</v>
      </c>
      <c r="N409" s="6" t="s">
        <v>1829</v>
      </c>
      <c r="O409" s="6" t="s">
        <v>1989</v>
      </c>
      <c r="P409" s="11" t="s">
        <v>1823</v>
      </c>
      <c r="Q409" s="6" t="s">
        <v>1829</v>
      </c>
      <c r="R409" s="6" t="s">
        <v>1989</v>
      </c>
      <c r="S409" s="6"/>
      <c r="T409" s="12" t="s">
        <v>2061</v>
      </c>
      <c r="U409" s="6"/>
      <c r="V409" s="11"/>
      <c r="W409" s="12" t="s">
        <v>2061</v>
      </c>
      <c r="X409" s="29"/>
      <c r="Y409" s="39"/>
      <c r="Z409" s="37">
        <v>1</v>
      </c>
      <c r="AA409" s="40"/>
      <c r="AB409" s="41"/>
      <c r="AC409" s="37">
        <v>1</v>
      </c>
      <c r="AD409" s="42"/>
      <c r="AE409" s="30" t="s">
        <v>212</v>
      </c>
      <c r="AF409" s="30" t="s">
        <v>998</v>
      </c>
      <c r="AG409" s="1" t="s">
        <v>999</v>
      </c>
    </row>
    <row r="410" spans="2:33" ht="13.5" thickBot="1" x14ac:dyDescent="0.35">
      <c r="B410" s="1">
        <v>407</v>
      </c>
      <c r="C410" s="1">
        <v>12</v>
      </c>
      <c r="D410" s="1" t="s">
        <v>14</v>
      </c>
      <c r="E410" s="1">
        <v>1</v>
      </c>
      <c r="F410" s="1">
        <v>12</v>
      </c>
      <c r="G410" s="1" t="s">
        <v>14</v>
      </c>
      <c r="H410" s="1">
        <v>11</v>
      </c>
      <c r="I410" s="1" t="s">
        <v>13</v>
      </c>
      <c r="J410" s="3" t="s">
        <v>216</v>
      </c>
      <c r="K410" s="3" t="s">
        <v>2358</v>
      </c>
      <c r="L410" s="9" t="s">
        <v>1574</v>
      </c>
      <c r="M410" s="6" t="s">
        <v>1823</v>
      </c>
      <c r="N410" s="6" t="s">
        <v>2289</v>
      </c>
      <c r="O410" s="6" t="s">
        <v>1764</v>
      </c>
      <c r="P410" s="11" t="s">
        <v>1823</v>
      </c>
      <c r="Q410" s="6" t="s">
        <v>2289</v>
      </c>
      <c r="R410" s="6" t="s">
        <v>1764</v>
      </c>
      <c r="S410" s="6"/>
      <c r="T410" s="12" t="s">
        <v>2061</v>
      </c>
      <c r="U410" s="6"/>
      <c r="V410" s="11"/>
      <c r="W410" s="12" t="s">
        <v>2061</v>
      </c>
      <c r="X410" s="29"/>
      <c r="Y410" s="39"/>
      <c r="Z410" s="37">
        <v>1</v>
      </c>
      <c r="AA410" s="40"/>
      <c r="AB410" s="41"/>
      <c r="AC410" s="37">
        <v>1</v>
      </c>
      <c r="AD410" s="42"/>
      <c r="AE410" s="30" t="s">
        <v>217</v>
      </c>
      <c r="AF410" s="30" t="s">
        <v>1000</v>
      </c>
      <c r="AG410" s="1" t="s">
        <v>1001</v>
      </c>
    </row>
    <row r="411" spans="2:33" ht="13.5" thickBot="1" x14ac:dyDescent="0.35">
      <c r="B411" s="1">
        <v>408</v>
      </c>
      <c r="C411" s="1">
        <v>12</v>
      </c>
      <c r="D411" s="1" t="s">
        <v>14</v>
      </c>
      <c r="E411" s="1">
        <v>1</v>
      </c>
      <c r="F411" s="1">
        <v>12</v>
      </c>
      <c r="G411" s="1" t="s">
        <v>14</v>
      </c>
      <c r="H411" s="1">
        <v>12</v>
      </c>
      <c r="I411" s="1" t="s">
        <v>14</v>
      </c>
      <c r="J411" s="3" t="s">
        <v>209</v>
      </c>
      <c r="K411" s="3" t="s">
        <v>2361</v>
      </c>
      <c r="L411" s="9" t="s">
        <v>1575</v>
      </c>
      <c r="M411" s="6" t="s">
        <v>1823</v>
      </c>
      <c r="N411" s="6" t="s">
        <v>1831</v>
      </c>
      <c r="O411" s="6" t="s">
        <v>1755</v>
      </c>
      <c r="P411" s="11" t="s">
        <v>1823</v>
      </c>
      <c r="Q411" s="6" t="s">
        <v>1831</v>
      </c>
      <c r="R411" s="6" t="s">
        <v>1755</v>
      </c>
      <c r="S411" s="12" t="s">
        <v>2061</v>
      </c>
      <c r="T411" s="12" t="s">
        <v>2061</v>
      </c>
      <c r="U411" s="12" t="s">
        <v>2061</v>
      </c>
      <c r="V411" s="8" t="s">
        <v>2061</v>
      </c>
      <c r="W411" s="12" t="s">
        <v>2061</v>
      </c>
      <c r="X411" s="28" t="s">
        <v>2061</v>
      </c>
      <c r="Y411" s="36">
        <v>1</v>
      </c>
      <c r="Z411" s="37">
        <v>1</v>
      </c>
      <c r="AA411" s="37">
        <v>1</v>
      </c>
      <c r="AB411" s="43">
        <v>1</v>
      </c>
      <c r="AC411" s="37">
        <v>1</v>
      </c>
      <c r="AD411" s="38">
        <v>1</v>
      </c>
      <c r="AE411" s="30" t="s">
        <v>210</v>
      </c>
      <c r="AF411" s="30" t="s">
        <v>2003</v>
      </c>
      <c r="AG411" s="1" t="s">
        <v>1851</v>
      </c>
    </row>
    <row r="412" spans="2:33" ht="13.5" thickBot="1" x14ac:dyDescent="0.35">
      <c r="B412" s="1">
        <v>409</v>
      </c>
      <c r="C412" s="1">
        <v>12</v>
      </c>
      <c r="D412" s="1" t="s">
        <v>14</v>
      </c>
      <c r="E412" s="1">
        <v>2</v>
      </c>
      <c r="F412" s="1">
        <v>4</v>
      </c>
      <c r="G412" s="1" t="s">
        <v>8</v>
      </c>
      <c r="H412" s="1">
        <v>1</v>
      </c>
      <c r="I412" s="1" t="s">
        <v>3</v>
      </c>
      <c r="J412" s="3" t="s">
        <v>128</v>
      </c>
      <c r="K412" s="3" t="s">
        <v>2362</v>
      </c>
      <c r="L412" s="9" t="s">
        <v>1576</v>
      </c>
      <c r="M412" s="6" t="s">
        <v>1823</v>
      </c>
      <c r="N412" s="6" t="s">
        <v>1834</v>
      </c>
      <c r="O412" s="12"/>
      <c r="P412" s="11" t="s">
        <v>1809</v>
      </c>
      <c r="Q412" s="6" t="s">
        <v>1810</v>
      </c>
      <c r="R412" s="6" t="s">
        <v>2290</v>
      </c>
      <c r="S412" s="6"/>
      <c r="T412" s="6"/>
      <c r="U412" s="6"/>
      <c r="V412" s="8" t="s">
        <v>2061</v>
      </c>
      <c r="W412" s="6"/>
      <c r="X412" s="28" t="s">
        <v>2061</v>
      </c>
      <c r="Y412" s="39"/>
      <c r="Z412" s="40"/>
      <c r="AA412" s="40"/>
      <c r="AB412" s="43">
        <v>1</v>
      </c>
      <c r="AC412" s="40"/>
      <c r="AD412" s="38">
        <v>1</v>
      </c>
      <c r="AE412" s="30" t="s">
        <v>129</v>
      </c>
      <c r="AF412" s="30" t="s">
        <v>1134</v>
      </c>
      <c r="AG412" s="1" t="s">
        <v>1135</v>
      </c>
    </row>
    <row r="413" spans="2:33" ht="13.5" thickBot="1" x14ac:dyDescent="0.35">
      <c r="B413" s="1">
        <v>410</v>
      </c>
      <c r="C413" s="1">
        <v>12</v>
      </c>
      <c r="D413" s="1" t="s">
        <v>14</v>
      </c>
      <c r="E413" s="1">
        <v>2</v>
      </c>
      <c r="F413" s="1">
        <v>4</v>
      </c>
      <c r="G413" s="1" t="s">
        <v>8</v>
      </c>
      <c r="H413" s="1">
        <v>2</v>
      </c>
      <c r="I413" s="1" t="s">
        <v>4</v>
      </c>
      <c r="J413" s="3" t="s">
        <v>136</v>
      </c>
      <c r="K413" s="3" t="s">
        <v>2361</v>
      </c>
      <c r="L413" s="9" t="s">
        <v>1577</v>
      </c>
      <c r="M413" s="6" t="s">
        <v>1823</v>
      </c>
      <c r="N413" s="6" t="s">
        <v>1762</v>
      </c>
      <c r="O413" s="6" t="s">
        <v>1757</v>
      </c>
      <c r="P413" s="11" t="s">
        <v>1809</v>
      </c>
      <c r="Q413" s="6" t="s">
        <v>1811</v>
      </c>
      <c r="R413" s="6" t="s">
        <v>1763</v>
      </c>
      <c r="S413" s="6"/>
      <c r="T413" s="6"/>
      <c r="U413" s="12" t="s">
        <v>2061</v>
      </c>
      <c r="V413" s="8" t="s">
        <v>2061</v>
      </c>
      <c r="W413" s="12" t="s">
        <v>2061</v>
      </c>
      <c r="X413" s="28" t="s">
        <v>2061</v>
      </c>
      <c r="Y413" s="39"/>
      <c r="Z413" s="40"/>
      <c r="AA413" s="37">
        <v>1</v>
      </c>
      <c r="AB413" s="43">
        <v>1</v>
      </c>
      <c r="AC413" s="37">
        <v>1</v>
      </c>
      <c r="AD413" s="38">
        <v>1</v>
      </c>
      <c r="AE413" s="30" t="s">
        <v>1151</v>
      </c>
      <c r="AF413" s="30" t="s">
        <v>1136</v>
      </c>
      <c r="AG413" s="1" t="s">
        <v>1137</v>
      </c>
    </row>
    <row r="414" spans="2:33" ht="13.5" thickBot="1" x14ac:dyDescent="0.35">
      <c r="B414" s="1">
        <v>411</v>
      </c>
      <c r="C414" s="1">
        <v>12</v>
      </c>
      <c r="D414" s="1" t="s">
        <v>14</v>
      </c>
      <c r="E414" s="1">
        <v>2</v>
      </c>
      <c r="F414" s="1">
        <v>4</v>
      </c>
      <c r="G414" s="1" t="s">
        <v>8</v>
      </c>
      <c r="H414" s="1">
        <v>3</v>
      </c>
      <c r="I414" s="1" t="s">
        <v>7</v>
      </c>
      <c r="J414" s="3" t="s">
        <v>141</v>
      </c>
      <c r="K414" s="3" t="s">
        <v>2358</v>
      </c>
      <c r="L414" s="9" t="s">
        <v>1549</v>
      </c>
      <c r="M414" s="6" t="s">
        <v>1823</v>
      </c>
      <c r="N414" s="6" t="s">
        <v>1826</v>
      </c>
      <c r="O414" s="12"/>
      <c r="P414" s="11" t="s">
        <v>1809</v>
      </c>
      <c r="Q414" s="6" t="s">
        <v>1812</v>
      </c>
      <c r="R414" s="6" t="s">
        <v>2291</v>
      </c>
      <c r="S414" s="6"/>
      <c r="T414" s="6"/>
      <c r="U414" s="6"/>
      <c r="V414" s="11"/>
      <c r="W414" s="12" t="s">
        <v>2061</v>
      </c>
      <c r="X414" s="29"/>
      <c r="Y414" s="39"/>
      <c r="Z414" s="40"/>
      <c r="AA414" s="40"/>
      <c r="AB414" s="41"/>
      <c r="AC414" s="37">
        <v>1</v>
      </c>
      <c r="AD414" s="42"/>
      <c r="AE414" s="30" t="s">
        <v>1138</v>
      </c>
      <c r="AF414" s="30" t="s">
        <v>1139</v>
      </c>
      <c r="AG414" s="1" t="s">
        <v>1140</v>
      </c>
    </row>
    <row r="415" spans="2:33" ht="13.5" thickBot="1" x14ac:dyDescent="0.35">
      <c r="B415" s="1">
        <v>412</v>
      </c>
      <c r="C415" s="1">
        <v>12</v>
      </c>
      <c r="D415" s="1" t="s">
        <v>14</v>
      </c>
      <c r="E415" s="1">
        <v>2</v>
      </c>
      <c r="F415" s="1">
        <v>4</v>
      </c>
      <c r="G415" s="1" t="s">
        <v>8</v>
      </c>
      <c r="H415" s="1">
        <v>4</v>
      </c>
      <c r="I415" s="1" t="s">
        <v>8</v>
      </c>
      <c r="J415" s="3" t="s">
        <v>126</v>
      </c>
      <c r="K415" s="3" t="s">
        <v>2358</v>
      </c>
      <c r="L415" s="9" t="s">
        <v>1579</v>
      </c>
      <c r="M415" s="6" t="s">
        <v>1823</v>
      </c>
      <c r="N415" s="6" t="s">
        <v>1884</v>
      </c>
      <c r="O415" s="6" t="s">
        <v>1896</v>
      </c>
      <c r="P415" s="11" t="s">
        <v>1809</v>
      </c>
      <c r="Q415" s="6" t="s">
        <v>1813</v>
      </c>
      <c r="R415" s="6" t="s">
        <v>2292</v>
      </c>
      <c r="S415" s="6"/>
      <c r="T415" s="6"/>
      <c r="U415" s="6"/>
      <c r="V415" s="8" t="s">
        <v>2061</v>
      </c>
      <c r="W415" s="12" t="s">
        <v>2061</v>
      </c>
      <c r="X415" s="28" t="s">
        <v>2061</v>
      </c>
      <c r="Y415" s="39"/>
      <c r="Z415" s="40"/>
      <c r="AA415" s="40"/>
      <c r="AB415" s="43">
        <v>1</v>
      </c>
      <c r="AC415" s="37">
        <v>1</v>
      </c>
      <c r="AD415" s="38">
        <v>1</v>
      </c>
      <c r="AE415" s="30" t="s">
        <v>127</v>
      </c>
      <c r="AF415" s="30" t="s">
        <v>2004</v>
      </c>
      <c r="AG415" s="1" t="s">
        <v>1851</v>
      </c>
    </row>
    <row r="416" spans="2:33" ht="13.5" thickBot="1" x14ac:dyDescent="0.35">
      <c r="B416" s="1">
        <v>413</v>
      </c>
      <c r="C416" s="1">
        <v>12</v>
      </c>
      <c r="D416" s="1" t="s">
        <v>14</v>
      </c>
      <c r="E416" s="1">
        <v>2</v>
      </c>
      <c r="F416" s="1">
        <v>4</v>
      </c>
      <c r="G416" s="1" t="s">
        <v>8</v>
      </c>
      <c r="H416" s="1">
        <v>5</v>
      </c>
      <c r="I416" s="1" t="s">
        <v>5</v>
      </c>
      <c r="J416" s="3" t="s">
        <v>130</v>
      </c>
      <c r="K416" s="3" t="s">
        <v>2358</v>
      </c>
      <c r="L416" s="9" t="s">
        <v>1580</v>
      </c>
      <c r="M416" s="6" t="s">
        <v>1823</v>
      </c>
      <c r="N416" s="6" t="s">
        <v>1826</v>
      </c>
      <c r="O416" s="12"/>
      <c r="P416" s="11" t="s">
        <v>1809</v>
      </c>
      <c r="Q416" s="6" t="s">
        <v>1814</v>
      </c>
      <c r="R416" s="12"/>
      <c r="S416" s="6"/>
      <c r="T416" s="6"/>
      <c r="U416" s="6"/>
      <c r="V416" s="8" t="s">
        <v>2061</v>
      </c>
      <c r="W416" s="12" t="s">
        <v>2061</v>
      </c>
      <c r="X416" s="29"/>
      <c r="Y416" s="39"/>
      <c r="Z416" s="40"/>
      <c r="AA416" s="40"/>
      <c r="AB416" s="43">
        <v>1</v>
      </c>
      <c r="AC416" s="37">
        <v>1</v>
      </c>
      <c r="AD416" s="42"/>
      <c r="AE416" s="30" t="s">
        <v>131</v>
      </c>
      <c r="AF416" s="30" t="s">
        <v>1141</v>
      </c>
      <c r="AG416" s="1" t="s">
        <v>944</v>
      </c>
    </row>
    <row r="417" spans="2:33" ht="13.5" thickBot="1" x14ac:dyDescent="0.35">
      <c r="B417" s="1">
        <v>414</v>
      </c>
      <c r="C417" s="1">
        <v>12</v>
      </c>
      <c r="D417" s="1" t="s">
        <v>14</v>
      </c>
      <c r="E417" s="1">
        <v>2</v>
      </c>
      <c r="F417" s="1">
        <v>4</v>
      </c>
      <c r="G417" s="1" t="s">
        <v>8</v>
      </c>
      <c r="H417" s="1">
        <v>6</v>
      </c>
      <c r="I417" s="1" t="s">
        <v>9</v>
      </c>
      <c r="J417" s="3" t="s">
        <v>2059</v>
      </c>
      <c r="K417" s="3" t="s">
        <v>2358</v>
      </c>
      <c r="L417" s="9" t="s">
        <v>2060</v>
      </c>
      <c r="M417" s="6" t="s">
        <v>1823</v>
      </c>
      <c r="N417" s="6" t="s">
        <v>1831</v>
      </c>
      <c r="O417" s="6" t="s">
        <v>1755</v>
      </c>
      <c r="P417" s="11" t="s">
        <v>1809</v>
      </c>
      <c r="Q417" s="6" t="s">
        <v>1815</v>
      </c>
      <c r="R417" s="6"/>
      <c r="S417" s="6"/>
      <c r="T417" s="6"/>
      <c r="U417" s="6"/>
      <c r="V417" s="8" t="s">
        <v>2061</v>
      </c>
      <c r="W417" s="12" t="s">
        <v>2061</v>
      </c>
      <c r="X417" s="29"/>
      <c r="Y417" s="39"/>
      <c r="Z417" s="40"/>
      <c r="AA417" s="40"/>
      <c r="AB417" s="43">
        <v>1</v>
      </c>
      <c r="AC417" s="37">
        <v>1</v>
      </c>
      <c r="AD417" s="42"/>
      <c r="AE417" s="30" t="s">
        <v>2056</v>
      </c>
      <c r="AF417" s="30" t="s">
        <v>2057</v>
      </c>
      <c r="AG417" s="3" t="s">
        <v>2058</v>
      </c>
    </row>
    <row r="418" spans="2:33" ht="13.5" thickBot="1" x14ac:dyDescent="0.35">
      <c r="B418" s="1">
        <v>415</v>
      </c>
      <c r="C418" s="1">
        <v>12</v>
      </c>
      <c r="D418" s="1" t="s">
        <v>14</v>
      </c>
      <c r="E418" s="1">
        <v>2</v>
      </c>
      <c r="F418" s="1">
        <v>4</v>
      </c>
      <c r="G418" s="1" t="s">
        <v>8</v>
      </c>
      <c r="H418" s="1">
        <v>7</v>
      </c>
      <c r="I418" s="1" t="s">
        <v>10</v>
      </c>
      <c r="J418" s="3" t="s">
        <v>2049</v>
      </c>
      <c r="K418" s="3" t="s">
        <v>2358</v>
      </c>
      <c r="L418" s="9" t="s">
        <v>2293</v>
      </c>
      <c r="M418" s="6" t="s">
        <v>1823</v>
      </c>
      <c r="N418" s="6" t="s">
        <v>1833</v>
      </c>
      <c r="O418" s="6" t="s">
        <v>2294</v>
      </c>
      <c r="P418" s="11" t="s">
        <v>1809</v>
      </c>
      <c r="Q418" s="6" t="s">
        <v>1816</v>
      </c>
      <c r="R418" s="12"/>
      <c r="S418" s="6"/>
      <c r="T418" s="6"/>
      <c r="U418" s="6"/>
      <c r="V418" s="8" t="s">
        <v>2061</v>
      </c>
      <c r="W418" s="12" t="s">
        <v>2061</v>
      </c>
      <c r="X418" s="29"/>
      <c r="Y418" s="39"/>
      <c r="Z418" s="40"/>
      <c r="AA418" s="40"/>
      <c r="AB418" s="43">
        <v>1</v>
      </c>
      <c r="AC418" s="37">
        <v>1</v>
      </c>
      <c r="AD418" s="42"/>
      <c r="AE418" s="30" t="s">
        <v>2050</v>
      </c>
      <c r="AF418" s="30" t="s">
        <v>2051</v>
      </c>
      <c r="AG418" s="1" t="s">
        <v>1935</v>
      </c>
    </row>
    <row r="419" spans="2:33" ht="13.5" thickBot="1" x14ac:dyDescent="0.35">
      <c r="B419" s="1">
        <v>416</v>
      </c>
      <c r="C419" s="1">
        <v>12</v>
      </c>
      <c r="D419" s="1" t="s">
        <v>14</v>
      </c>
      <c r="E419" s="1">
        <v>2</v>
      </c>
      <c r="F419" s="1">
        <v>4</v>
      </c>
      <c r="G419" s="1" t="s">
        <v>8</v>
      </c>
      <c r="H419" s="1">
        <v>8</v>
      </c>
      <c r="I419" s="1" t="s">
        <v>11</v>
      </c>
      <c r="J419" s="3" t="s">
        <v>137</v>
      </c>
      <c r="K419" s="3" t="s">
        <v>2358</v>
      </c>
      <c r="L419" s="9" t="s">
        <v>1581</v>
      </c>
      <c r="M419" s="6" t="s">
        <v>1823</v>
      </c>
      <c r="N419" s="6" t="s">
        <v>1824</v>
      </c>
      <c r="O419" s="12"/>
      <c r="P419" s="11" t="s">
        <v>1809</v>
      </c>
      <c r="Q419" s="6" t="s">
        <v>1817</v>
      </c>
      <c r="R419" s="6" t="s">
        <v>2164</v>
      </c>
      <c r="S419" s="12" t="s">
        <v>2061</v>
      </c>
      <c r="T419" s="6"/>
      <c r="U419" s="6"/>
      <c r="V419" s="11"/>
      <c r="W419" s="12" t="s">
        <v>2061</v>
      </c>
      <c r="X419" s="29"/>
      <c r="Y419" s="36">
        <v>1</v>
      </c>
      <c r="Z419" s="40"/>
      <c r="AA419" s="40"/>
      <c r="AB419" s="41"/>
      <c r="AC419" s="37">
        <v>1</v>
      </c>
      <c r="AD419" s="42"/>
      <c r="AE419" s="30" t="s">
        <v>138</v>
      </c>
      <c r="AF419" s="30" t="s">
        <v>1142</v>
      </c>
      <c r="AG419" s="1" t="s">
        <v>1143</v>
      </c>
    </row>
    <row r="420" spans="2:33" ht="13.5" thickBot="1" x14ac:dyDescent="0.35">
      <c r="B420" s="1">
        <v>417</v>
      </c>
      <c r="C420" s="1">
        <v>12</v>
      </c>
      <c r="D420" s="1" t="s">
        <v>14</v>
      </c>
      <c r="E420" s="1">
        <v>2</v>
      </c>
      <c r="F420" s="1">
        <v>4</v>
      </c>
      <c r="G420" s="1" t="s">
        <v>8</v>
      </c>
      <c r="H420" s="1">
        <v>9</v>
      </c>
      <c r="I420" s="1" t="s">
        <v>6</v>
      </c>
      <c r="J420" s="3" t="s">
        <v>142</v>
      </c>
      <c r="K420" s="3" t="s">
        <v>2358</v>
      </c>
      <c r="L420" s="9" t="s">
        <v>1582</v>
      </c>
      <c r="M420" s="6" t="s">
        <v>1823</v>
      </c>
      <c r="N420" s="6" t="s">
        <v>1833</v>
      </c>
      <c r="O420" s="6" t="s">
        <v>1758</v>
      </c>
      <c r="P420" s="11" t="s">
        <v>1809</v>
      </c>
      <c r="Q420" s="6" t="s">
        <v>1818</v>
      </c>
      <c r="R420" s="12"/>
      <c r="S420" s="6"/>
      <c r="T420" s="6"/>
      <c r="U420" s="12" t="s">
        <v>2061</v>
      </c>
      <c r="V420" s="11"/>
      <c r="W420" s="12" t="s">
        <v>2061</v>
      </c>
      <c r="X420" s="29"/>
      <c r="Y420" s="39"/>
      <c r="Z420" s="40"/>
      <c r="AA420" s="37">
        <v>1</v>
      </c>
      <c r="AB420" s="41"/>
      <c r="AC420" s="37">
        <v>1</v>
      </c>
      <c r="AD420" s="42"/>
      <c r="AE420" s="30" t="s">
        <v>1144</v>
      </c>
      <c r="AF420" s="30" t="s">
        <v>1145</v>
      </c>
      <c r="AG420" s="1" t="s">
        <v>1146</v>
      </c>
    </row>
    <row r="421" spans="2:33" ht="13.5" thickBot="1" x14ac:dyDescent="0.35">
      <c r="B421" s="1">
        <v>418</v>
      </c>
      <c r="C421" s="1">
        <v>12</v>
      </c>
      <c r="D421" s="1" t="s">
        <v>14</v>
      </c>
      <c r="E421" s="1">
        <v>2</v>
      </c>
      <c r="F421" s="1">
        <v>4</v>
      </c>
      <c r="G421" s="1" t="s">
        <v>8</v>
      </c>
      <c r="H421" s="1">
        <v>10</v>
      </c>
      <c r="I421" s="1" t="s">
        <v>12</v>
      </c>
      <c r="J421" s="3" t="s">
        <v>132</v>
      </c>
      <c r="K421" s="3" t="s">
        <v>2358</v>
      </c>
      <c r="L421" s="9" t="s">
        <v>1546</v>
      </c>
      <c r="M421" s="6" t="s">
        <v>1823</v>
      </c>
      <c r="N421" s="6" t="s">
        <v>1826</v>
      </c>
      <c r="O421" s="6" t="s">
        <v>1764</v>
      </c>
      <c r="P421" s="11" t="s">
        <v>1809</v>
      </c>
      <c r="Q421" s="6" t="s">
        <v>1819</v>
      </c>
      <c r="R421" s="6" t="s">
        <v>1984</v>
      </c>
      <c r="S421" s="6"/>
      <c r="T421" s="6"/>
      <c r="U421" s="6"/>
      <c r="V421" s="8" t="s">
        <v>2061</v>
      </c>
      <c r="W421" s="12" t="s">
        <v>2061</v>
      </c>
      <c r="X421" s="29"/>
      <c r="Y421" s="39"/>
      <c r="Z421" s="40"/>
      <c r="AA421" s="40"/>
      <c r="AB421" s="43">
        <v>1</v>
      </c>
      <c r="AC421" s="37">
        <v>1</v>
      </c>
      <c r="AD421" s="42"/>
      <c r="AE421" s="30" t="s">
        <v>133</v>
      </c>
      <c r="AF421" s="30" t="s">
        <v>1147</v>
      </c>
      <c r="AG421" s="1" t="s">
        <v>1148</v>
      </c>
    </row>
    <row r="422" spans="2:33" ht="13.5" thickBot="1" x14ac:dyDescent="0.35">
      <c r="B422" s="1">
        <v>419</v>
      </c>
      <c r="C422" s="1">
        <v>12</v>
      </c>
      <c r="D422" s="1" t="s">
        <v>14</v>
      </c>
      <c r="E422" s="1">
        <v>2</v>
      </c>
      <c r="F422" s="1">
        <v>4</v>
      </c>
      <c r="G422" s="1" t="s">
        <v>8</v>
      </c>
      <c r="H422" s="1">
        <v>11</v>
      </c>
      <c r="I422" s="1" t="s">
        <v>13</v>
      </c>
      <c r="J422" s="3" t="s">
        <v>134</v>
      </c>
      <c r="K422" s="3" t="s">
        <v>2358</v>
      </c>
      <c r="L422" s="9" t="s">
        <v>1550</v>
      </c>
      <c r="M422" s="6" t="s">
        <v>1823</v>
      </c>
      <c r="N422" s="6" t="s">
        <v>1833</v>
      </c>
      <c r="O422" s="12"/>
      <c r="P422" s="11" t="s">
        <v>1809</v>
      </c>
      <c r="Q422" s="6" t="s">
        <v>1820</v>
      </c>
      <c r="R422" s="12"/>
      <c r="S422" s="6"/>
      <c r="T422" s="6"/>
      <c r="U422" s="6"/>
      <c r="V422" s="8" t="s">
        <v>2061</v>
      </c>
      <c r="W422" s="12" t="s">
        <v>2061</v>
      </c>
      <c r="X422" s="29"/>
      <c r="Y422" s="39"/>
      <c r="Z422" s="40"/>
      <c r="AA422" s="40"/>
      <c r="AB422" s="43">
        <v>1</v>
      </c>
      <c r="AC422" s="37">
        <v>1</v>
      </c>
      <c r="AD422" s="42"/>
      <c r="AE422" s="30" t="s">
        <v>135</v>
      </c>
      <c r="AF422" s="30" t="s">
        <v>1149</v>
      </c>
      <c r="AG422" s="1" t="s">
        <v>1150</v>
      </c>
    </row>
    <row r="423" spans="2:33" ht="13.5" thickBot="1" x14ac:dyDescent="0.35">
      <c r="B423" s="1">
        <v>420</v>
      </c>
      <c r="C423" s="1">
        <v>12</v>
      </c>
      <c r="D423" s="1" t="s">
        <v>14</v>
      </c>
      <c r="E423" s="1">
        <v>2</v>
      </c>
      <c r="F423" s="1">
        <v>4</v>
      </c>
      <c r="G423" s="1" t="s">
        <v>8</v>
      </c>
      <c r="H423" s="1">
        <v>12</v>
      </c>
      <c r="I423" s="1" t="s">
        <v>14</v>
      </c>
      <c r="J423" s="3" t="s">
        <v>139</v>
      </c>
      <c r="K423" s="3" t="s">
        <v>2358</v>
      </c>
      <c r="L423" s="9" t="s">
        <v>1583</v>
      </c>
      <c r="M423" s="6" t="s">
        <v>1823</v>
      </c>
      <c r="N423" s="6" t="s">
        <v>1833</v>
      </c>
      <c r="O423" s="6" t="s">
        <v>1864</v>
      </c>
      <c r="P423" s="13" t="s">
        <v>1809</v>
      </c>
      <c r="Q423" s="6" t="s">
        <v>1821</v>
      </c>
      <c r="R423" s="12"/>
      <c r="S423" s="6"/>
      <c r="T423" s="6"/>
      <c r="U423" s="12" t="s">
        <v>2061</v>
      </c>
      <c r="V423" s="8" t="s">
        <v>2061</v>
      </c>
      <c r="W423" s="12" t="s">
        <v>2061</v>
      </c>
      <c r="X423" s="29"/>
      <c r="Y423" s="39"/>
      <c r="Z423" s="40"/>
      <c r="AA423" s="37">
        <v>1</v>
      </c>
      <c r="AB423" s="43">
        <v>1</v>
      </c>
      <c r="AC423" s="37">
        <v>1</v>
      </c>
      <c r="AD423" s="42"/>
      <c r="AE423" s="30" t="s">
        <v>140</v>
      </c>
      <c r="AF423" s="33" t="s">
        <v>2302</v>
      </c>
      <c r="AG423" s="3" t="s">
        <v>2301</v>
      </c>
    </row>
    <row r="424" spans="2:33" ht="13.5" thickBot="1" x14ac:dyDescent="0.35">
      <c r="B424" s="1">
        <v>421</v>
      </c>
      <c r="C424" s="1">
        <v>12</v>
      </c>
      <c r="D424" s="1" t="s">
        <v>14</v>
      </c>
      <c r="E424" s="1">
        <v>3</v>
      </c>
      <c r="F424" s="1">
        <v>8</v>
      </c>
      <c r="G424" s="1" t="s">
        <v>11</v>
      </c>
      <c r="H424" s="1">
        <v>1</v>
      </c>
      <c r="I424" s="1" t="s">
        <v>3</v>
      </c>
      <c r="J424" s="3" t="s">
        <v>124</v>
      </c>
      <c r="K424" s="3" t="s">
        <v>2358</v>
      </c>
      <c r="L424" s="9" t="s">
        <v>1584</v>
      </c>
      <c r="M424" s="6" t="s">
        <v>1823</v>
      </c>
      <c r="N424" s="6" t="s">
        <v>1889</v>
      </c>
      <c r="O424" s="6" t="s">
        <v>1776</v>
      </c>
      <c r="P424" s="11" t="s">
        <v>1822</v>
      </c>
      <c r="Q424" s="6" t="s">
        <v>1741</v>
      </c>
      <c r="R424" s="12"/>
      <c r="S424" s="12" t="s">
        <v>2061</v>
      </c>
      <c r="T424" s="12" t="s">
        <v>2061</v>
      </c>
      <c r="U424" s="6"/>
      <c r="V424" s="11"/>
      <c r="W424" s="12" t="s">
        <v>2061</v>
      </c>
      <c r="X424" s="29"/>
      <c r="Y424" s="36">
        <v>1</v>
      </c>
      <c r="Z424" s="37">
        <v>1</v>
      </c>
      <c r="AA424" s="40"/>
      <c r="AB424" s="41"/>
      <c r="AC424" s="37">
        <v>1</v>
      </c>
      <c r="AD424" s="42"/>
      <c r="AE424" s="30" t="s">
        <v>125</v>
      </c>
      <c r="AF424" s="30" t="s">
        <v>1236</v>
      </c>
      <c r="AG424" s="1" t="s">
        <v>1237</v>
      </c>
    </row>
    <row r="425" spans="2:33" ht="13.5" thickBot="1" x14ac:dyDescent="0.35">
      <c r="B425" s="1">
        <v>422</v>
      </c>
      <c r="C425" s="1">
        <v>12</v>
      </c>
      <c r="D425" s="1" t="s">
        <v>14</v>
      </c>
      <c r="E425" s="1">
        <v>3</v>
      </c>
      <c r="F425" s="1">
        <v>8</v>
      </c>
      <c r="G425" s="1" t="s">
        <v>11</v>
      </c>
      <c r="H425" s="1">
        <v>2</v>
      </c>
      <c r="I425" s="1" t="s">
        <v>4</v>
      </c>
      <c r="J425" s="3" t="s">
        <v>193</v>
      </c>
      <c r="K425" s="3" t="s">
        <v>2358</v>
      </c>
      <c r="L425" s="9" t="s">
        <v>1559</v>
      </c>
      <c r="M425" s="6" t="s">
        <v>1823</v>
      </c>
      <c r="N425" s="6" t="s">
        <v>1897</v>
      </c>
      <c r="O425" s="12"/>
      <c r="P425" s="11" t="s">
        <v>1822</v>
      </c>
      <c r="Q425" s="6" t="s">
        <v>2295</v>
      </c>
      <c r="R425" s="6" t="s">
        <v>1776</v>
      </c>
      <c r="S425" s="6"/>
      <c r="T425" s="6"/>
      <c r="U425" s="6"/>
      <c r="V425" s="8" t="s">
        <v>2061</v>
      </c>
      <c r="W425" s="12" t="s">
        <v>2061</v>
      </c>
      <c r="X425" s="29"/>
      <c r="Y425" s="39"/>
      <c r="Z425" s="40"/>
      <c r="AA425" s="40"/>
      <c r="AB425" s="43">
        <v>1</v>
      </c>
      <c r="AC425" s="37">
        <v>1</v>
      </c>
      <c r="AD425" s="42"/>
      <c r="AE425" s="30" t="s">
        <v>194</v>
      </c>
      <c r="AF425" s="30" t="s">
        <v>1238</v>
      </c>
      <c r="AG425" s="1" t="s">
        <v>884</v>
      </c>
    </row>
    <row r="426" spans="2:33" ht="13.5" thickBot="1" x14ac:dyDescent="0.35">
      <c r="B426" s="1">
        <v>423</v>
      </c>
      <c r="C426" s="1">
        <v>12</v>
      </c>
      <c r="D426" s="1" t="s">
        <v>14</v>
      </c>
      <c r="E426" s="1">
        <v>3</v>
      </c>
      <c r="F426" s="1">
        <v>8</v>
      </c>
      <c r="G426" s="1" t="s">
        <v>11</v>
      </c>
      <c r="H426" s="1">
        <v>3</v>
      </c>
      <c r="I426" s="1" t="s">
        <v>7</v>
      </c>
      <c r="J426" s="3" t="s">
        <v>191</v>
      </c>
      <c r="K426" s="3" t="s">
        <v>2358</v>
      </c>
      <c r="L426" s="9" t="s">
        <v>1585</v>
      </c>
      <c r="M426" s="6" t="s">
        <v>1823</v>
      </c>
      <c r="N426" s="6" t="s">
        <v>1887</v>
      </c>
      <c r="O426" s="6" t="s">
        <v>2155</v>
      </c>
      <c r="P426" s="11" t="s">
        <v>1822</v>
      </c>
      <c r="Q426" s="6" t="s">
        <v>1744</v>
      </c>
      <c r="R426" s="12"/>
      <c r="S426" s="6"/>
      <c r="T426" s="12" t="s">
        <v>2061</v>
      </c>
      <c r="U426" s="12" t="s">
        <v>2061</v>
      </c>
      <c r="V426" s="11"/>
      <c r="W426" s="12" t="s">
        <v>2061</v>
      </c>
      <c r="X426" s="29"/>
      <c r="Y426" s="39"/>
      <c r="Z426" s="37">
        <v>1</v>
      </c>
      <c r="AA426" s="37">
        <v>1</v>
      </c>
      <c r="AB426" s="41"/>
      <c r="AC426" s="37">
        <v>1</v>
      </c>
      <c r="AD426" s="42"/>
      <c r="AE426" s="30" t="s">
        <v>192</v>
      </c>
      <c r="AF426" s="30" t="s">
        <v>1239</v>
      </c>
      <c r="AG426" s="1" t="s">
        <v>1240</v>
      </c>
    </row>
    <row r="427" spans="2:33" ht="13.5" thickBot="1" x14ac:dyDescent="0.35">
      <c r="B427" s="1">
        <v>424</v>
      </c>
      <c r="C427" s="1">
        <v>12</v>
      </c>
      <c r="D427" s="1" t="s">
        <v>14</v>
      </c>
      <c r="E427" s="1">
        <v>3</v>
      </c>
      <c r="F427" s="1">
        <v>8</v>
      </c>
      <c r="G427" s="1" t="s">
        <v>11</v>
      </c>
      <c r="H427" s="1">
        <v>4</v>
      </c>
      <c r="I427" s="1" t="s">
        <v>8</v>
      </c>
      <c r="J427" s="3" t="s">
        <v>1255</v>
      </c>
      <c r="K427" s="3" t="s">
        <v>2358</v>
      </c>
      <c r="L427" s="9" t="s">
        <v>1586</v>
      </c>
      <c r="M427" s="6" t="s">
        <v>1823</v>
      </c>
      <c r="N427" s="6" t="s">
        <v>1834</v>
      </c>
      <c r="O427" s="12"/>
      <c r="P427" s="11" t="s">
        <v>1822</v>
      </c>
      <c r="Q427" s="6" t="s">
        <v>2296</v>
      </c>
      <c r="R427" s="6" t="s">
        <v>1755</v>
      </c>
      <c r="S427" s="6"/>
      <c r="T427" s="6"/>
      <c r="U427" s="6"/>
      <c r="V427" s="11"/>
      <c r="W427" s="12" t="s">
        <v>2061</v>
      </c>
      <c r="X427" s="29"/>
      <c r="Y427" s="39"/>
      <c r="Z427" s="40"/>
      <c r="AA427" s="40"/>
      <c r="AB427" s="41"/>
      <c r="AC427" s="37">
        <v>1</v>
      </c>
      <c r="AD427" s="42"/>
      <c r="AE427" s="30" t="s">
        <v>120</v>
      </c>
      <c r="AF427" s="30" t="s">
        <v>1241</v>
      </c>
      <c r="AG427" s="1" t="s">
        <v>1242</v>
      </c>
    </row>
    <row r="428" spans="2:33" ht="13.5" thickBot="1" x14ac:dyDescent="0.35">
      <c r="B428" s="1">
        <v>425</v>
      </c>
      <c r="C428" s="1">
        <v>12</v>
      </c>
      <c r="D428" s="1" t="s">
        <v>14</v>
      </c>
      <c r="E428" s="1">
        <v>3</v>
      </c>
      <c r="F428" s="1">
        <v>8</v>
      </c>
      <c r="G428" s="1" t="s">
        <v>11</v>
      </c>
      <c r="H428" s="1">
        <v>5</v>
      </c>
      <c r="I428" s="1" t="s">
        <v>5</v>
      </c>
      <c r="J428" s="3" t="s">
        <v>251</v>
      </c>
      <c r="K428" s="3" t="s">
        <v>2361</v>
      </c>
      <c r="L428" s="9" t="s">
        <v>1587</v>
      </c>
      <c r="M428" s="6" t="s">
        <v>1823</v>
      </c>
      <c r="N428" s="6" t="s">
        <v>1833</v>
      </c>
      <c r="O428" s="12"/>
      <c r="P428" s="11" t="s">
        <v>1822</v>
      </c>
      <c r="Q428" s="6" t="s">
        <v>1747</v>
      </c>
      <c r="R428" s="12"/>
      <c r="S428" s="6"/>
      <c r="T428" s="6"/>
      <c r="U428" s="6"/>
      <c r="V428" s="8" t="s">
        <v>2061</v>
      </c>
      <c r="W428" s="12" t="s">
        <v>2297</v>
      </c>
      <c r="X428" s="29"/>
      <c r="Y428" s="39"/>
      <c r="Z428" s="40"/>
      <c r="AA428" s="40"/>
      <c r="AB428" s="43">
        <v>1</v>
      </c>
      <c r="AC428" s="37">
        <v>1</v>
      </c>
      <c r="AD428" s="42"/>
      <c r="AE428" s="30" t="s">
        <v>238</v>
      </c>
      <c r="AF428" s="30" t="s">
        <v>1243</v>
      </c>
      <c r="AG428" s="1" t="s">
        <v>1244</v>
      </c>
    </row>
    <row r="429" spans="2:33" ht="13.5" thickBot="1" x14ac:dyDescent="0.35">
      <c r="B429" s="1">
        <v>426</v>
      </c>
      <c r="C429" s="1">
        <v>12</v>
      </c>
      <c r="D429" s="1" t="s">
        <v>14</v>
      </c>
      <c r="E429" s="1">
        <v>3</v>
      </c>
      <c r="F429" s="1">
        <v>8</v>
      </c>
      <c r="G429" s="1" t="s">
        <v>11</v>
      </c>
      <c r="H429" s="1">
        <v>6</v>
      </c>
      <c r="I429" s="1" t="s">
        <v>9</v>
      </c>
      <c r="J429" s="3" t="s">
        <v>121</v>
      </c>
      <c r="K429" s="3" t="s">
        <v>2361</v>
      </c>
      <c r="L429" s="9" t="s">
        <v>1588</v>
      </c>
      <c r="M429" s="6" t="s">
        <v>1823</v>
      </c>
      <c r="N429" s="6" t="s">
        <v>1833</v>
      </c>
      <c r="O429" s="12"/>
      <c r="P429" s="11" t="s">
        <v>1822</v>
      </c>
      <c r="Q429" s="6" t="s">
        <v>1756</v>
      </c>
      <c r="R429" s="12"/>
      <c r="S429" s="12" t="s">
        <v>2061</v>
      </c>
      <c r="T429" s="6"/>
      <c r="U429" s="6"/>
      <c r="V429" s="11"/>
      <c r="W429" s="12" t="s">
        <v>2061</v>
      </c>
      <c r="X429" s="29"/>
      <c r="Y429" s="36">
        <v>1</v>
      </c>
      <c r="Z429" s="40"/>
      <c r="AA429" s="40"/>
      <c r="AB429" s="41"/>
      <c r="AC429" s="37">
        <v>1</v>
      </c>
      <c r="AD429" s="42"/>
      <c r="AE429" s="30" t="s">
        <v>122</v>
      </c>
      <c r="AF429" s="30" t="s">
        <v>1245</v>
      </c>
      <c r="AG429" s="1" t="s">
        <v>1246</v>
      </c>
    </row>
    <row r="430" spans="2:33" ht="13.5" thickBot="1" x14ac:dyDescent="0.35">
      <c r="B430" s="1">
        <v>427</v>
      </c>
      <c r="C430" s="1">
        <v>12</v>
      </c>
      <c r="D430" s="1" t="s">
        <v>14</v>
      </c>
      <c r="E430" s="1">
        <v>3</v>
      </c>
      <c r="F430" s="1">
        <v>8</v>
      </c>
      <c r="G430" s="1" t="s">
        <v>11</v>
      </c>
      <c r="H430" s="1">
        <v>7</v>
      </c>
      <c r="I430" s="1" t="s">
        <v>10</v>
      </c>
      <c r="J430" s="3" t="s">
        <v>2052</v>
      </c>
      <c r="K430" s="3" t="s">
        <v>2361</v>
      </c>
      <c r="L430" s="9" t="s">
        <v>2053</v>
      </c>
      <c r="M430" s="6" t="s">
        <v>1823</v>
      </c>
      <c r="N430" s="6" t="s">
        <v>1826</v>
      </c>
      <c r="O430" s="6"/>
      <c r="P430" s="11" t="s">
        <v>1822</v>
      </c>
      <c r="Q430" s="6" t="s">
        <v>1748</v>
      </c>
      <c r="R430" s="6" t="s">
        <v>1763</v>
      </c>
      <c r="S430" s="6"/>
      <c r="T430" s="6"/>
      <c r="U430" s="6"/>
      <c r="V430" s="11"/>
      <c r="W430" s="12" t="s">
        <v>2061</v>
      </c>
      <c r="X430" s="28" t="s">
        <v>2061</v>
      </c>
      <c r="Y430" s="39"/>
      <c r="Z430" s="40"/>
      <c r="AA430" s="40"/>
      <c r="AB430" s="41"/>
      <c r="AC430" s="37">
        <v>1</v>
      </c>
      <c r="AD430" s="38">
        <v>1</v>
      </c>
      <c r="AE430" s="30" t="s">
        <v>2054</v>
      </c>
      <c r="AF430" s="30" t="s">
        <v>2055</v>
      </c>
      <c r="AG430" s="1" t="s">
        <v>1935</v>
      </c>
    </row>
    <row r="431" spans="2:33" ht="13.5" thickBot="1" x14ac:dyDescent="0.35">
      <c r="B431" s="1">
        <v>428</v>
      </c>
      <c r="C431" s="1">
        <v>12</v>
      </c>
      <c r="D431" s="1" t="s">
        <v>14</v>
      </c>
      <c r="E431" s="1">
        <v>3</v>
      </c>
      <c r="F431" s="1">
        <v>8</v>
      </c>
      <c r="G431" s="1" t="s">
        <v>11</v>
      </c>
      <c r="H431" s="1">
        <v>8</v>
      </c>
      <c r="I431" s="1" t="s">
        <v>11</v>
      </c>
      <c r="J431" s="3" t="s">
        <v>116</v>
      </c>
      <c r="K431" s="3" t="s">
        <v>2358</v>
      </c>
      <c r="L431" s="9" t="s">
        <v>1589</v>
      </c>
      <c r="M431" s="6" t="s">
        <v>1823</v>
      </c>
      <c r="N431" s="6" t="s">
        <v>1889</v>
      </c>
      <c r="O431" s="6" t="s">
        <v>1763</v>
      </c>
      <c r="P431" s="11" t="s">
        <v>1822</v>
      </c>
      <c r="Q431" s="6" t="s">
        <v>1749</v>
      </c>
      <c r="R431" s="6" t="s">
        <v>1742</v>
      </c>
      <c r="S431" s="12" t="s">
        <v>2061</v>
      </c>
      <c r="T431" s="6"/>
      <c r="U431" s="12" t="s">
        <v>2061</v>
      </c>
      <c r="V431" s="8" t="s">
        <v>2061</v>
      </c>
      <c r="W431" s="12" t="s">
        <v>2061</v>
      </c>
      <c r="X431" s="28" t="s">
        <v>2061</v>
      </c>
      <c r="Y431" s="36">
        <v>1</v>
      </c>
      <c r="Z431" s="40"/>
      <c r="AA431" s="37">
        <v>1</v>
      </c>
      <c r="AB431" s="43">
        <v>1</v>
      </c>
      <c r="AC431" s="37">
        <v>1</v>
      </c>
      <c r="AD431" s="38">
        <v>1</v>
      </c>
      <c r="AE431" s="30" t="s">
        <v>117</v>
      </c>
      <c r="AF431" s="30" t="s">
        <v>1247</v>
      </c>
      <c r="AG431" s="1" t="s">
        <v>502</v>
      </c>
    </row>
    <row r="432" spans="2:33" ht="13.5" thickBot="1" x14ac:dyDescent="0.35">
      <c r="B432" s="1">
        <v>429</v>
      </c>
      <c r="C432" s="1">
        <v>12</v>
      </c>
      <c r="D432" s="1" t="s">
        <v>14</v>
      </c>
      <c r="E432" s="1">
        <v>3</v>
      </c>
      <c r="F432" s="1">
        <v>8</v>
      </c>
      <c r="G432" s="1" t="s">
        <v>11</v>
      </c>
      <c r="H432" s="1">
        <v>9</v>
      </c>
      <c r="I432" s="1" t="s">
        <v>6</v>
      </c>
      <c r="J432" s="3" t="s">
        <v>195</v>
      </c>
      <c r="K432" s="3" t="s">
        <v>2361</v>
      </c>
      <c r="L432" s="9" t="s">
        <v>1590</v>
      </c>
      <c r="M432" s="6" t="s">
        <v>1823</v>
      </c>
      <c r="N432" s="6" t="s">
        <v>1887</v>
      </c>
      <c r="O432" s="12"/>
      <c r="P432" s="11" t="s">
        <v>1822</v>
      </c>
      <c r="Q432" s="6" t="s">
        <v>1750</v>
      </c>
      <c r="R432" s="6" t="s">
        <v>1746</v>
      </c>
      <c r="S432" s="6"/>
      <c r="T432" s="12" t="s">
        <v>2061</v>
      </c>
      <c r="U432" s="6"/>
      <c r="V432" s="8" t="s">
        <v>2061</v>
      </c>
      <c r="W432" s="12" t="s">
        <v>2061</v>
      </c>
      <c r="X432" s="28" t="s">
        <v>2061</v>
      </c>
      <c r="Y432" s="39"/>
      <c r="Z432" s="37">
        <v>1</v>
      </c>
      <c r="AA432" s="40"/>
      <c r="AB432" s="43">
        <v>1</v>
      </c>
      <c r="AC432" s="37">
        <v>1</v>
      </c>
      <c r="AD432" s="38">
        <v>1</v>
      </c>
      <c r="AE432" s="30" t="s">
        <v>196</v>
      </c>
      <c r="AF432" s="30" t="s">
        <v>1248</v>
      </c>
      <c r="AG432" s="1" t="s">
        <v>432</v>
      </c>
    </row>
    <row r="433" spans="2:33" ht="13.5" thickBot="1" x14ac:dyDescent="0.35">
      <c r="B433" s="1">
        <v>430</v>
      </c>
      <c r="C433" s="1">
        <v>12</v>
      </c>
      <c r="D433" s="1" t="s">
        <v>14</v>
      </c>
      <c r="E433" s="1">
        <v>3</v>
      </c>
      <c r="F433" s="1">
        <v>8</v>
      </c>
      <c r="G433" s="1" t="s">
        <v>11</v>
      </c>
      <c r="H433" s="1">
        <v>10</v>
      </c>
      <c r="I433" s="1" t="s">
        <v>12</v>
      </c>
      <c r="J433" s="3" t="s">
        <v>118</v>
      </c>
      <c r="K433" s="3" t="s">
        <v>2360</v>
      </c>
      <c r="L433" s="9" t="s">
        <v>1578</v>
      </c>
      <c r="M433" s="6" t="s">
        <v>1823</v>
      </c>
      <c r="N433" s="6" t="s">
        <v>1834</v>
      </c>
      <c r="O433" s="12"/>
      <c r="P433" s="11" t="s">
        <v>1822</v>
      </c>
      <c r="Q433" s="6" t="s">
        <v>2298</v>
      </c>
      <c r="R433" s="6" t="s">
        <v>1755</v>
      </c>
      <c r="S433" s="6"/>
      <c r="T433" s="6"/>
      <c r="U433" s="6"/>
      <c r="V433" s="11"/>
      <c r="W433" s="12" t="s">
        <v>2061</v>
      </c>
      <c r="X433" s="29"/>
      <c r="Y433" s="39"/>
      <c r="Z433" s="40"/>
      <c r="AA433" s="40"/>
      <c r="AB433" s="41"/>
      <c r="AC433" s="37">
        <v>1</v>
      </c>
      <c r="AD433" s="42"/>
      <c r="AE433" s="30" t="s">
        <v>119</v>
      </c>
      <c r="AF433" s="30" t="s">
        <v>1249</v>
      </c>
      <c r="AG433" s="1" t="s">
        <v>1250</v>
      </c>
    </row>
    <row r="434" spans="2:33" ht="13.5" thickBot="1" x14ac:dyDescent="0.35">
      <c r="B434" s="1">
        <v>431</v>
      </c>
      <c r="C434" s="1">
        <v>12</v>
      </c>
      <c r="D434" s="1" t="s">
        <v>14</v>
      </c>
      <c r="E434" s="1">
        <v>3</v>
      </c>
      <c r="F434" s="1">
        <v>8</v>
      </c>
      <c r="G434" s="1" t="s">
        <v>11</v>
      </c>
      <c r="H434" s="1">
        <v>11</v>
      </c>
      <c r="I434" s="1" t="s">
        <v>13</v>
      </c>
      <c r="J434" s="3" t="s">
        <v>197</v>
      </c>
      <c r="K434" s="3" t="s">
        <v>2358</v>
      </c>
      <c r="L434" s="9" t="s">
        <v>1591</v>
      </c>
      <c r="M434" s="6" t="s">
        <v>1823</v>
      </c>
      <c r="N434" s="6" t="s">
        <v>1828</v>
      </c>
      <c r="O434" s="6" t="s">
        <v>2299</v>
      </c>
      <c r="P434" s="11" t="s">
        <v>1822</v>
      </c>
      <c r="Q434" s="6" t="s">
        <v>1752</v>
      </c>
      <c r="R434" s="12"/>
      <c r="S434" s="12" t="s">
        <v>2061</v>
      </c>
      <c r="T434" s="12" t="s">
        <v>2061</v>
      </c>
      <c r="U434" s="12" t="s">
        <v>2061</v>
      </c>
      <c r="V434" s="11"/>
      <c r="W434" s="12" t="s">
        <v>2061</v>
      </c>
      <c r="X434" s="29"/>
      <c r="Y434" s="36">
        <v>1</v>
      </c>
      <c r="Z434" s="37">
        <v>1</v>
      </c>
      <c r="AA434" s="37">
        <v>1</v>
      </c>
      <c r="AB434" s="41"/>
      <c r="AC434" s="37">
        <v>1</v>
      </c>
      <c r="AD434" s="42"/>
      <c r="AE434" s="30" t="s">
        <v>198</v>
      </c>
      <c r="AF434" s="30" t="s">
        <v>1251</v>
      </c>
      <c r="AG434" s="1" t="s">
        <v>1252</v>
      </c>
    </row>
    <row r="435" spans="2:33" ht="13.5" thickBot="1" x14ac:dyDescent="0.35">
      <c r="B435" s="1">
        <v>432</v>
      </c>
      <c r="C435" s="1">
        <v>12</v>
      </c>
      <c r="D435" s="1" t="s">
        <v>14</v>
      </c>
      <c r="E435" s="1">
        <v>3</v>
      </c>
      <c r="F435" s="1">
        <v>8</v>
      </c>
      <c r="G435" s="1" t="s">
        <v>11</v>
      </c>
      <c r="H435" s="1">
        <v>12</v>
      </c>
      <c r="I435" s="1" t="s">
        <v>14</v>
      </c>
      <c r="J435" s="3" t="s">
        <v>123</v>
      </c>
      <c r="K435" s="3" t="s">
        <v>2361</v>
      </c>
      <c r="L435" s="9" t="s">
        <v>1592</v>
      </c>
      <c r="M435" s="6" t="s">
        <v>1823</v>
      </c>
      <c r="N435" s="6" t="s">
        <v>1857</v>
      </c>
      <c r="O435" s="6" t="s">
        <v>2300</v>
      </c>
      <c r="P435" s="11" t="s">
        <v>1822</v>
      </c>
      <c r="Q435" s="6" t="s">
        <v>1753</v>
      </c>
      <c r="R435" s="6" t="s">
        <v>1746</v>
      </c>
      <c r="S435" s="6"/>
      <c r="T435" s="12" t="s">
        <v>2061</v>
      </c>
      <c r="U435" s="6"/>
      <c r="V435" s="8" t="s">
        <v>2061</v>
      </c>
      <c r="W435" s="6"/>
      <c r="X435" s="28" t="s">
        <v>2061</v>
      </c>
      <c r="Y435" s="39"/>
      <c r="Z435" s="37">
        <v>1</v>
      </c>
      <c r="AA435" s="40"/>
      <c r="AB435" s="43">
        <v>1</v>
      </c>
      <c r="AC435" s="40"/>
      <c r="AD435" s="38">
        <v>1</v>
      </c>
      <c r="AE435" s="30" t="s">
        <v>245</v>
      </c>
      <c r="AF435" s="30" t="s">
        <v>1253</v>
      </c>
      <c r="AG435" s="1" t="s">
        <v>1254</v>
      </c>
    </row>
  </sheetData>
  <sortState xmlns:xlrd2="http://schemas.microsoft.com/office/spreadsheetml/2017/richdata2" ref="B4:AK435">
    <sortCondition ref="B4:B435"/>
  </sortState>
  <mergeCells count="2">
    <mergeCell ref="L2:O2"/>
    <mergeCell ref="P2:R2"/>
  </mergeCells>
  <phoneticPr fontId="1" type="noConversion"/>
  <hyperlinks>
    <hyperlink ref="AE176" r:id="rId1" xr:uid="{48B5FC7A-EE40-4E4B-B37A-974388FCB1B4}"/>
    <hyperlink ref="AE308" r:id="rId2" xr:uid="{C03A4B2D-3262-4026-BC20-94DDFE0CC731}"/>
    <hyperlink ref="AE28" r:id="rId3" xr:uid="{6300BB3B-433A-463D-9124-649AD076197E}"/>
    <hyperlink ref="AE32" r:id="rId4" xr:uid="{4B7E0C53-25A7-4B57-9301-95633E0C505A}"/>
    <hyperlink ref="AE34" r:id="rId5" xr:uid="{5C00227A-22E7-41C7-895D-67F01816879E}"/>
    <hyperlink ref="AF356" r:id="rId6" xr:uid="{1DEB236F-4D2E-41B1-9F5D-9145314CA190}"/>
    <hyperlink ref="AE166" r:id="rId7" xr:uid="{9CC9F320-98FA-4224-AA18-00985AF60299}"/>
    <hyperlink ref="AE168" r:id="rId8" xr:uid="{F615DDC8-37D9-4495-8521-0A7583D64396}"/>
    <hyperlink ref="AE174" r:id="rId9" xr:uid="{F30D5A57-6DAB-4217-B52A-D005F196B2B6}"/>
    <hyperlink ref="AE175" r:id="rId10" xr:uid="{1C9D018B-9668-43F4-828E-5FF82AFA6C6B}"/>
    <hyperlink ref="AE178" r:id="rId11" xr:uid="{3CC39BA4-9F48-4D6E-B65F-0D82594E6E0A}"/>
    <hyperlink ref="AE180" r:id="rId12" xr:uid="{C9A3A620-D235-4A3C-8F0B-49EBF675B3E7}"/>
    <hyperlink ref="AE182" r:id="rId13" xr:uid="{BA618BD6-756A-4A87-9E80-E644D4E9194C}"/>
    <hyperlink ref="AE295" r:id="rId14" xr:uid="{6F354F81-E7C8-4497-AD84-E6274F019281}"/>
    <hyperlink ref="AE296" r:id="rId15" xr:uid="{8E68C24B-A8AF-409F-AD19-0C1B2FD603D7}"/>
    <hyperlink ref="AE297" r:id="rId16" xr:uid="{7779F88E-AC0D-4370-BDB9-CFAF2EC35D86}"/>
    <hyperlink ref="AE298" r:id="rId17" xr:uid="{C271298C-CD3E-4BFE-BFF5-C2DE0F45227C}"/>
    <hyperlink ref="AE300" r:id="rId18" xr:uid="{B8BCD550-A2B6-49C2-8866-01AC8E56BA0F}"/>
    <hyperlink ref="AE301" r:id="rId19" xr:uid="{C63872BF-1DE9-4C9E-970A-AFFA318AB354}"/>
    <hyperlink ref="AE302" r:id="rId20" xr:uid="{711F9F0B-13FF-44DC-AA78-5285D1A71183}"/>
    <hyperlink ref="AE303" r:id="rId21" xr:uid="{9AD01856-F9AA-48BD-AE6D-CD005807825F}"/>
    <hyperlink ref="AE304" r:id="rId22" xr:uid="{67A97B5C-DBAD-4DE4-BB72-7EAB73AD9305}"/>
    <hyperlink ref="AE311" r:id="rId23" xr:uid="{34325852-C00A-46F2-9D90-C06D0B8DCE51}"/>
    <hyperlink ref="AE314" r:id="rId24" xr:uid="{973126FA-CA6F-4759-AD57-24C121CE4C3A}"/>
    <hyperlink ref="AE315" r:id="rId25" xr:uid="{63CFEC17-4881-475F-AA6A-D968702E367D}"/>
    <hyperlink ref="AE316" r:id="rId26" xr:uid="{1088F75F-1B50-4B7F-8FC5-1BB980A2FFE1}"/>
    <hyperlink ref="AE317" r:id="rId27" xr:uid="{4B2FAD4B-40F3-4639-B602-B9016E7117E2}"/>
    <hyperlink ref="AE318" r:id="rId28" xr:uid="{4CB60D9A-ED59-4FF9-9736-665FD1F93C23}"/>
    <hyperlink ref="AE319" r:id="rId29" xr:uid="{984AEBD0-1D60-4CC4-9B13-F3FC586AEAF4}"/>
    <hyperlink ref="AE320" r:id="rId30" xr:uid="{F60A1428-1B48-4E37-87F3-BB69DB492418}"/>
    <hyperlink ref="AE321" r:id="rId31" xr:uid="{2DFAC249-C7E0-4E6C-A975-3907ACB31066}"/>
    <hyperlink ref="AE322" r:id="rId32" xr:uid="{BD77C078-B9E8-490F-B8A0-D9331B948A19}"/>
    <hyperlink ref="AE323" r:id="rId33" xr:uid="{66A0FD29-BFBD-43A9-A0C0-6D28462699F1}"/>
    <hyperlink ref="AE324" r:id="rId34" xr:uid="{889CDE4D-5372-46F9-9B56-E6EDDE9FC4CB}"/>
    <hyperlink ref="AE325" r:id="rId35" xr:uid="{370EB3C9-BB5A-4FAB-9901-48D16EF60C92}"/>
    <hyperlink ref="AE326" r:id="rId36" xr:uid="{D12E731A-9C73-41E2-903E-B99A78EF8234}"/>
    <hyperlink ref="AE327" r:id="rId37" xr:uid="{916FC369-B2CF-4D07-9319-E68A35D496B0}"/>
    <hyperlink ref="AE4" r:id="rId38" xr:uid="{D997F23D-0A1B-44AF-80E2-6C38FD11333D}"/>
    <hyperlink ref="AE5" r:id="rId39" xr:uid="{A66EF8A0-3B3F-4AE0-9A43-7FC4F6433C09}"/>
    <hyperlink ref="AE29" r:id="rId40" xr:uid="{CB3908A5-1F82-485B-BA90-3007EB3B9D69}"/>
    <hyperlink ref="AE30" r:id="rId41" xr:uid="{0D0E5D45-AAA4-4832-84BB-966D2AC1421D}"/>
    <hyperlink ref="AE33" r:id="rId42" xr:uid="{6336B95E-4B97-407C-82D2-63CF18B32AAE}"/>
    <hyperlink ref="AE35" r:id="rId43" xr:uid="{ED139C25-2454-4BDE-AC38-AF03E8644948}"/>
    <hyperlink ref="AE36" r:id="rId44" xr:uid="{77347948-7195-4D3F-807B-F0C043D00B57}"/>
    <hyperlink ref="AE37" r:id="rId45" xr:uid="{BE48DE89-50D6-4225-BBCB-8E13ECA26340}"/>
    <hyperlink ref="AE38" r:id="rId46" xr:uid="{1D6A63D8-C462-46CF-96C0-46C640D8D47A}"/>
    <hyperlink ref="AE39" r:id="rId47" xr:uid="{1423AE0C-24C1-429D-9924-E1CD6D640733}"/>
    <hyperlink ref="AF160" r:id="rId48" xr:uid="{AAACBA2E-715B-4139-8651-5D394CC80AA2}"/>
    <hyperlink ref="AE160" r:id="rId49" xr:uid="{7A29D2FA-2E91-44A7-AB51-1BF31539BFCD}"/>
    <hyperlink ref="AE161" r:id="rId50" xr:uid="{5C38749F-1490-4AB4-AB3B-AF785536EC03}"/>
    <hyperlink ref="AE162" r:id="rId51" xr:uid="{9CD2B712-A824-4F46-89C3-A49486180FE0}"/>
    <hyperlink ref="AE163" r:id="rId52" xr:uid="{2B391544-D6D8-4406-8615-AFDA24F769D8}"/>
    <hyperlink ref="AE167" r:id="rId53" xr:uid="{BFA7A88B-89E7-456C-A52B-AFCAD2DA3302}"/>
    <hyperlink ref="AE169" r:id="rId54" xr:uid="{4917E9DC-6B76-4FC8-9697-39E990DA7E19}"/>
    <hyperlink ref="AE170" r:id="rId55" xr:uid="{E91754C5-9BF7-4738-8204-CC9A7DBCC737}"/>
    <hyperlink ref="AE171" r:id="rId56" xr:uid="{0013B0FE-0A34-445D-B037-99E9AB976D46}"/>
    <hyperlink ref="AE292" r:id="rId57" xr:uid="{4D8F3092-1636-4EBF-9D32-0CF1E5183265}"/>
    <hyperlink ref="AE293" r:id="rId58" xr:uid="{647A76CC-BE0C-4009-9EA7-645113CB38FC}"/>
    <hyperlink ref="AE299" r:id="rId59" xr:uid="{18C58B17-0921-4A6B-9F88-96C2F3DE50EB}"/>
    <hyperlink ref="AE52" r:id="rId60" xr:uid="{CBADE81D-810B-4307-8E98-1845C04CCB0B}"/>
    <hyperlink ref="AF332" r:id="rId61" xr:uid="{47AD5C61-7169-44B8-9276-005D266232E0}"/>
    <hyperlink ref="AF333" r:id="rId62" xr:uid="{CF72BA75-9F1E-43FD-9367-053BCAF6B652}"/>
    <hyperlink ref="AE336" r:id="rId63" xr:uid="{14A2E4BB-33AB-4308-A8B2-58BA22DB636B}"/>
    <hyperlink ref="AE339" r:id="rId64" xr:uid="{AF95AC54-6BDF-47B8-9D8F-ECBFC137DB55}"/>
    <hyperlink ref="AE329" r:id="rId65" xr:uid="{C93D50EC-2B36-405A-8119-A86845D6D773}"/>
    <hyperlink ref="AE330" r:id="rId66" xr:uid="{BBB07CE7-2035-41D5-923F-CCDA6302268E}"/>
    <hyperlink ref="AE331" r:id="rId67" xr:uid="{4BE918C4-B568-4E75-949A-9055434138EB}"/>
    <hyperlink ref="AE332" r:id="rId68" xr:uid="{6DBBE86F-9574-4DD4-B747-E7CBAA27470B}"/>
    <hyperlink ref="AE333" r:id="rId69" xr:uid="{C4A0F3E9-7E1B-4866-816F-E09A4DD6A443}"/>
    <hyperlink ref="AE334" r:id="rId70" xr:uid="{45B1045E-C674-4EB1-BB48-52AA6E49DC86}"/>
    <hyperlink ref="AE335" r:id="rId71" xr:uid="{BA6E7C3C-0C33-4935-B5C4-12F056B6F3AE}"/>
    <hyperlink ref="AE337" r:id="rId72" xr:uid="{7C5F1AD8-E9D6-4BB5-917B-3E725FA391E6}"/>
    <hyperlink ref="AE338" r:id="rId73" xr:uid="{8F42A73F-6394-4DFF-8A59-6CDE13C1C249}"/>
    <hyperlink ref="AE340" r:id="rId74" xr:uid="{4ECDFE8A-5BF6-4175-8709-BB663E4F7C88}"/>
    <hyperlink ref="AE341" r:id="rId75" xr:uid="{73C3D534-881D-4621-BF93-2CE7A46C03FE}"/>
    <hyperlink ref="AE342" r:id="rId76" xr:uid="{7E7EF38B-1F08-4F7F-A415-CD60753DD641}"/>
    <hyperlink ref="AE343" r:id="rId77" xr:uid="{5C307EEE-BC19-47E7-BFFA-3B1D51DA2FFF}"/>
    <hyperlink ref="AE344" r:id="rId78" xr:uid="{865440DB-0602-4DE5-8268-1356CFCBC6A2}"/>
    <hyperlink ref="AE345" r:id="rId79" xr:uid="{E893C728-CEE1-4577-8210-C9F46D02B65E}"/>
    <hyperlink ref="AE347" r:id="rId80" xr:uid="{9BF61CFA-9892-4DE1-8E03-01E879160274}"/>
    <hyperlink ref="AE348" r:id="rId81" xr:uid="{09CC40A9-CAF5-4B3F-A2C9-A8D18ACD404B}"/>
    <hyperlink ref="AE349" r:id="rId82" xr:uid="{D2B24D6C-22A6-4A30-8E8B-2246CACF37A0}"/>
    <hyperlink ref="AE350" r:id="rId83" xr:uid="{996C5F01-703A-4722-B6B2-019718CC062E}"/>
    <hyperlink ref="AE351" r:id="rId84" xr:uid="{884BAABC-904D-4DE1-A79E-572B90D9EA1E}"/>
    <hyperlink ref="AE352" r:id="rId85" xr:uid="{D3367842-69AE-4DE1-806F-9F4468F3BC1B}"/>
    <hyperlink ref="AE353" r:id="rId86" xr:uid="{B890D769-F976-470F-BF46-90CDFAF5B4F0}"/>
    <hyperlink ref="AE355" r:id="rId87" xr:uid="{687C7185-8241-4E92-932B-3DE23A8EFAF6}"/>
    <hyperlink ref="AE356" r:id="rId88" xr:uid="{51B49E3C-2D48-4B6A-AEEA-131D8B1DFA12}"/>
    <hyperlink ref="AE357" r:id="rId89" xr:uid="{64C9AF5E-5761-4725-BA0A-148FC2027D53}"/>
    <hyperlink ref="AE358" r:id="rId90" xr:uid="{2EE5DDE2-794C-44BC-99B9-C6118F9CA0D2}"/>
    <hyperlink ref="AE359" r:id="rId91" xr:uid="{49366DD3-58AE-4DCF-ABDB-24BE9B969C45}"/>
    <hyperlink ref="AE361" r:id="rId92" xr:uid="{092A111D-DB08-4043-89E3-1BD93300338E}"/>
    <hyperlink ref="AE362" r:id="rId93" xr:uid="{90E550ED-C342-4845-9595-EFDA31408736}"/>
    <hyperlink ref="AE363" r:id="rId94" xr:uid="{2046123F-6AC2-40FF-A54F-3306DA356EA8}"/>
    <hyperlink ref="AE40" r:id="rId95" xr:uid="{B2C10AAE-AAB0-49D7-B41E-112305119E49}"/>
    <hyperlink ref="AE41" r:id="rId96" xr:uid="{8E87E4EB-33C2-4529-83F2-9F3A88F778E3}"/>
    <hyperlink ref="AE42" r:id="rId97" xr:uid="{018AC5CA-30FB-40DD-AF00-795A91E21845}"/>
    <hyperlink ref="AE43" r:id="rId98" xr:uid="{9A2CF521-F372-467E-80BF-425E73D25C96}"/>
    <hyperlink ref="AE44" r:id="rId99" xr:uid="{47411AF0-37E1-4168-A1CA-5AF151260762}"/>
    <hyperlink ref="AE46" r:id="rId100" xr:uid="{6315850B-9173-40B1-8C4A-D5865ACE3216}"/>
    <hyperlink ref="AE47" r:id="rId101" xr:uid="{446D4DA2-4848-4ED8-8078-3131679BEC12}"/>
    <hyperlink ref="AE48" r:id="rId102" xr:uid="{2823C4E1-EE53-4E0B-B328-5D72E590E61C}"/>
    <hyperlink ref="AE49" r:id="rId103" xr:uid="{B98B379E-EBC1-4BD1-9747-DE0F5F136B6B}"/>
    <hyperlink ref="AE50" r:id="rId104" xr:uid="{B5138A20-1F94-4867-98D5-6EC34DA01185}"/>
    <hyperlink ref="AE51" r:id="rId105" xr:uid="{C5433869-C7AD-4880-9E54-FE3F87FD1694}"/>
    <hyperlink ref="AE54" r:id="rId106" xr:uid="{FA461F3C-8CB1-43CB-9468-C22854EF5A8E}"/>
    <hyperlink ref="AE55" r:id="rId107" xr:uid="{4D6CB0E1-76FB-4A6F-9BA6-B35E932F563F}"/>
    <hyperlink ref="AE56" r:id="rId108" xr:uid="{92534B44-8A92-4ACD-9F8A-2DC8F642DE9D}"/>
    <hyperlink ref="AE57" r:id="rId109" xr:uid="{FCE98009-C257-4AE8-8559-C812927C144D}"/>
    <hyperlink ref="AE58" r:id="rId110" xr:uid="{E3BEAF5B-4110-45AF-ACEF-6C66D7B6DF0C}"/>
    <hyperlink ref="AE59" r:id="rId111" xr:uid="{545CF32C-CB93-4338-8857-12E727171727}"/>
    <hyperlink ref="AE60" r:id="rId112" xr:uid="{E480F7AA-1DF3-47EE-9C87-649105253722}"/>
    <hyperlink ref="AE61" r:id="rId113" xr:uid="{66AD16F8-C111-4977-8A7D-3D9338F7E108}"/>
    <hyperlink ref="AE62" r:id="rId114" xr:uid="{B43BCDD8-8FC2-4FC1-8F9E-36FAEF405E20}"/>
    <hyperlink ref="AE63" r:id="rId115" xr:uid="{D1485A7B-7ACE-4396-9A98-3700A28D6EFA}"/>
    <hyperlink ref="AE64" r:id="rId116" xr:uid="{354FAEC7-E2FB-4F1C-A5D0-4E22F20D1DE4}"/>
    <hyperlink ref="AE65" r:id="rId117" xr:uid="{EC9B5277-6686-464E-B108-9C0B4CDFFD40}"/>
    <hyperlink ref="AE66" r:id="rId118" xr:uid="{09F45284-6AFC-4E1A-982D-A3207A504A47}"/>
    <hyperlink ref="AE67" r:id="rId119" xr:uid="{ACDA65A1-F998-4E6B-BDE6-15CA21F8DDBC}"/>
    <hyperlink ref="AE68" r:id="rId120" xr:uid="{632BAA02-7DC3-4CAE-8970-6E33BA55A94F}"/>
    <hyperlink ref="AE69" r:id="rId121" xr:uid="{3FCA43B8-1EB1-4C02-AB12-F999DAB26D5B}"/>
    <hyperlink ref="AE70" r:id="rId122" xr:uid="{FB2606D9-9625-4285-9A45-F440B32D8257}"/>
    <hyperlink ref="AE71" r:id="rId123" xr:uid="{A56E0999-4F57-4680-9941-AB16D41C0C37}"/>
    <hyperlink ref="AE72" r:id="rId124" xr:uid="{9BE3E077-FEFE-41A2-8EB0-8F4EE4E959B1}"/>
    <hyperlink ref="AE73" r:id="rId125" xr:uid="{7A7DF7D8-9F88-47E2-B013-E27E39A67AF2}"/>
    <hyperlink ref="AE74" r:id="rId126" xr:uid="{E0D9EDF9-4BAE-47E1-9AA9-7C60E0F6C307}"/>
    <hyperlink ref="AE75" r:id="rId127" xr:uid="{62C4D134-51C3-4D17-BA1E-848241A3766A}"/>
    <hyperlink ref="AF42" r:id="rId128" xr:uid="{26E7D45C-85B5-4A04-A3FF-0D310F57D218}"/>
    <hyperlink ref="AF43" r:id="rId129" xr:uid="{BE1E1640-1F2A-498B-982A-9AED76251795}"/>
    <hyperlink ref="AF44" r:id="rId130" xr:uid="{78B31ADC-414F-4538-90C9-20DC8451419E}"/>
    <hyperlink ref="AF46" r:id="rId131" xr:uid="{90608EB4-D62E-4477-A067-AB9BC8AFB4E3}"/>
    <hyperlink ref="AF47" r:id="rId132" xr:uid="{E4920F41-9B90-4DCE-BE46-E70155F3B2FD}"/>
    <hyperlink ref="AF48" r:id="rId133" xr:uid="{A3F4A599-00DA-437C-8497-B719DE39BFFC}"/>
    <hyperlink ref="AF49" r:id="rId134" xr:uid="{48A9CF05-352A-4C1E-9869-CC23A930B408}"/>
    <hyperlink ref="AF50" r:id="rId135" xr:uid="{52CE8745-46A4-4D81-9B85-52C79696A0E6}"/>
    <hyperlink ref="AF51" r:id="rId136" xr:uid="{358F4319-F4E9-4F58-97C0-C5D7D7AFEBD2}"/>
    <hyperlink ref="AF54" r:id="rId137" xr:uid="{B66681FB-9585-41ED-B257-8AA829507CC5}"/>
    <hyperlink ref="AF55" r:id="rId138" xr:uid="{208FC925-B788-477C-9617-09EBEC620323}"/>
    <hyperlink ref="AF56" r:id="rId139" xr:uid="{7B6A51B6-EF9B-4890-A211-7988E8084ECE}"/>
    <hyperlink ref="AF57" r:id="rId140" xr:uid="{83DBB319-40AD-4890-AE8D-3A9FE50339CC}"/>
    <hyperlink ref="AF59" r:id="rId141" xr:uid="{F90AF662-9028-4B9B-9677-F72E5F602B54}"/>
    <hyperlink ref="AF61" r:id="rId142" xr:uid="{A0F1297D-B1B4-42F9-95B3-34D65DE3A029}"/>
    <hyperlink ref="AF62" r:id="rId143" xr:uid="{2332A5A9-1965-47D0-A22C-34D8A06C449E}"/>
    <hyperlink ref="AF64" r:id="rId144" xr:uid="{5AAB0348-079D-4DC1-80E3-9DD72A1217F6}"/>
    <hyperlink ref="AF65" r:id="rId145" xr:uid="{D1AD289F-1534-4148-A651-0F48763136CB}"/>
    <hyperlink ref="AF67" r:id="rId146" xr:uid="{8D0EAC1C-F899-44D0-A9AA-24BABEA53295}"/>
    <hyperlink ref="AF68" r:id="rId147" xr:uid="{931FC323-2811-4720-8160-D3B904C52D58}"/>
    <hyperlink ref="AF70" r:id="rId148" xr:uid="{5DE178B7-69A6-47F9-811A-9066658B08B0}"/>
    <hyperlink ref="AF71" r:id="rId149" xr:uid="{10CD41BD-BF07-431B-8C44-85AA41898F4D}"/>
    <hyperlink ref="AF74" r:id="rId150" xr:uid="{F4F9D95C-9D48-417C-AFE2-EE118235FE4C}"/>
    <hyperlink ref="AE196" r:id="rId151" xr:uid="{E3F3DC82-A5A8-4A7F-94E1-BEF98ED5E6F5}"/>
    <hyperlink ref="AE197" r:id="rId152" xr:uid="{57472FBE-3057-4638-A526-FBC03EB27BB4}"/>
    <hyperlink ref="AE198" r:id="rId153" xr:uid="{B62AB2A0-D826-4996-8A1B-EE8B78FA2190}"/>
    <hyperlink ref="AE199" r:id="rId154" xr:uid="{CCE5B53B-4FDF-4A9A-8BFB-846873E4BE33}"/>
    <hyperlink ref="AE200" r:id="rId155" xr:uid="{1B9C76CF-F078-4CFA-821C-2B1C8A89A67E}"/>
    <hyperlink ref="AE201" r:id="rId156" xr:uid="{006E7E49-F7BE-43E6-8685-049E7B6875EF}"/>
    <hyperlink ref="AE202" r:id="rId157" xr:uid="{7D997B74-E179-486B-B800-F21048ED44C7}"/>
    <hyperlink ref="AE203" r:id="rId158" xr:uid="{DD5432FD-D22F-4028-ACC6-56EFF365D196}"/>
    <hyperlink ref="AE205" r:id="rId159" xr:uid="{1E774C31-3D8E-4721-83E7-8F703AE26624}"/>
    <hyperlink ref="AE206" r:id="rId160" xr:uid="{CCFA7BBB-8E78-493C-9F09-1A040C6B4B86}"/>
    <hyperlink ref="AE207" r:id="rId161" xr:uid="{1EC2AC56-2CE7-4EB3-AFC1-06D6FF6DCCCC}"/>
    <hyperlink ref="AF206" r:id="rId162" xr:uid="{5B2A0A9B-B707-4018-966E-CAA1286A7664}"/>
    <hyperlink ref="AE186" r:id="rId163" xr:uid="{742A2066-5302-4034-B31A-F4020789050C}"/>
    <hyperlink ref="AE187" r:id="rId164" xr:uid="{7A8D2998-A7A0-4D0C-AFAF-C89BA6CFF02D}"/>
    <hyperlink ref="AE189" r:id="rId165" xr:uid="{C68A646E-160C-4289-9AD3-0596BD1786DC}"/>
    <hyperlink ref="AE190" r:id="rId166" xr:uid="{D1D0E459-ADD1-41F0-AC22-6A5195AE6D44}"/>
    <hyperlink ref="AE191" r:id="rId167" xr:uid="{3BE0E4E8-D003-4D2E-A5FF-A542F2E059BE}"/>
    <hyperlink ref="AE193" r:id="rId168" xr:uid="{B3E9C942-55D4-4B38-90D9-284E47C9A694}"/>
    <hyperlink ref="AE209" r:id="rId169" xr:uid="{F3982DDD-63C1-4F1E-A2E1-574D598ACE88}"/>
    <hyperlink ref="AE210" r:id="rId170" xr:uid="{84951273-C824-4DE5-9ECD-672CA7E0C8F5}"/>
    <hyperlink ref="AE211" r:id="rId171" xr:uid="{DFC83A58-294A-42DD-8C30-F5B442A9F359}"/>
    <hyperlink ref="AE212" r:id="rId172" xr:uid="{1C3F87C0-CF2D-42EF-BE47-AE73A5DF7F5F}"/>
    <hyperlink ref="AE213" r:id="rId173" xr:uid="{B3674C71-6072-497B-9C2D-659199C741AA}"/>
    <hyperlink ref="AE214" r:id="rId174" xr:uid="{4C323DCB-D9F3-416D-981D-63DDF7F4B26F}"/>
    <hyperlink ref="AE215" r:id="rId175" xr:uid="{2D8BD922-5A8F-47B8-9C27-A4FFA5A4DAFE}"/>
    <hyperlink ref="AE217" r:id="rId176" xr:uid="{2BD41BF5-EFCC-46E2-905A-A233BB2C836E}"/>
    <hyperlink ref="AE218" r:id="rId177" xr:uid="{1D53D85D-0BE1-4FC8-A455-BBE475FD5DD0}"/>
    <hyperlink ref="AE219" r:id="rId178" xr:uid="{37B6CD05-B0FC-4A26-9462-D1DC12009861}"/>
    <hyperlink ref="AE220" r:id="rId179" xr:uid="{96AEEA02-EBB8-4C3F-A65F-689EA129A419}"/>
    <hyperlink ref="AE222" r:id="rId180" xr:uid="{656C5D1B-6B70-444E-BA5E-A99073E15076}"/>
    <hyperlink ref="AE225" r:id="rId181" xr:uid="{13FEA173-D898-4994-9118-B193F6D5074C}"/>
    <hyperlink ref="AE227" r:id="rId182" xr:uid="{5B318EEE-D427-4656-9911-D2275076E784}"/>
    <hyperlink ref="AE229" r:id="rId183" xr:uid="{062C89B0-1FBF-442E-BB5C-5038A1990DBE}"/>
    <hyperlink ref="AE230" r:id="rId184" xr:uid="{14370981-11B2-45C8-83B6-3050830E7E95}"/>
    <hyperlink ref="AE231" r:id="rId185" xr:uid="{D719A440-4FA7-492E-B90E-AFDC4B3E885C}"/>
    <hyperlink ref="AE226" r:id="rId186" xr:uid="{A24F1C0F-2B8D-4ABB-9DF5-29A1865DED9F}"/>
    <hyperlink ref="AE91" r:id="rId187" xr:uid="{0D94EC72-DF9B-486C-9EDC-3B57E178207D}"/>
    <hyperlink ref="AE92" r:id="rId188" xr:uid="{871F2F1F-ED9F-451D-A597-77C4E373AF39}"/>
    <hyperlink ref="AE93" r:id="rId189" xr:uid="{C445F1B4-5C54-4C27-950C-B91053B53FF8}"/>
    <hyperlink ref="AE95" r:id="rId190" xr:uid="{78B5B174-87B6-4659-B94F-AAC75CB2D234}"/>
    <hyperlink ref="AE96" r:id="rId191" xr:uid="{0A5E9330-1F64-4DCD-9F75-4EA10ACF9B72}"/>
    <hyperlink ref="AE97" r:id="rId192" xr:uid="{0DFC2D69-C31C-43CD-B77F-9C880578ABEE}"/>
    <hyperlink ref="AE99" r:id="rId193" xr:uid="{F1BB7AC8-022D-4AD1-8F57-36D3891ECDB6}"/>
    <hyperlink ref="AE270" r:id="rId194" xr:uid="{D587F8F2-B6A8-45B0-BF49-C807D41F5E7B}"/>
    <hyperlink ref="AE271" r:id="rId195" xr:uid="{6D34473B-412C-4DE8-8373-AADDF05C1466}"/>
    <hyperlink ref="AE272" r:id="rId196" xr:uid="{4D00CA9A-FB24-430F-BF8A-EAACBEBF3FD9}"/>
    <hyperlink ref="AE273" r:id="rId197" xr:uid="{1EE9D2C3-B3E5-47B0-B69A-847A6B06F231}"/>
    <hyperlink ref="AE274" r:id="rId198" xr:uid="{D5A9B2BB-48AC-466A-ACE4-801A9866B79D}"/>
    <hyperlink ref="AE275" r:id="rId199" xr:uid="{B373248D-E5E6-4F63-8FED-DA6C9C864A94}"/>
    <hyperlink ref="AE276" r:id="rId200" xr:uid="{5C236278-3FA6-491E-B1F3-8F639B1ABA5B}"/>
    <hyperlink ref="AE277" r:id="rId201" xr:uid="{37D030AA-C9CB-4093-92C4-7690EED4DA5F}"/>
    <hyperlink ref="AE278" r:id="rId202" xr:uid="{8835E0FF-FC55-4CDD-BE3F-A97C16DE1620}"/>
    <hyperlink ref="AE279" r:id="rId203" xr:uid="{15CF6CE6-70DB-467F-B270-D4B850257725}"/>
    <hyperlink ref="AF395" r:id="rId204" xr:uid="{3E0911D4-DE71-490E-8567-3DFEFFCE821B}"/>
    <hyperlink ref="AE388" r:id="rId205" xr:uid="{80E158C5-FC40-4B5D-85E0-5A616545AD00}"/>
    <hyperlink ref="AE389" r:id="rId206" xr:uid="{00A49168-BE03-471F-8598-F331DE0B4E0E}"/>
    <hyperlink ref="AE391" r:id="rId207" xr:uid="{E6DF3E53-C42F-4110-8E9E-683DF8AA27FD}"/>
    <hyperlink ref="AE393" r:id="rId208" xr:uid="{D1894643-13CE-4B56-8E58-B3A00310703A}"/>
    <hyperlink ref="AE394" r:id="rId209" xr:uid="{C6923133-3855-48B8-8B14-C50D36BB1A5E}"/>
    <hyperlink ref="AE395" r:id="rId210" xr:uid="{DEFC0DDE-24CB-483A-9FF6-6AEB3D58BC6F}"/>
    <hyperlink ref="AE396" r:id="rId211" xr:uid="{94785540-C1E2-4331-9193-C1E9B6E92E66}"/>
    <hyperlink ref="AE398" r:id="rId212" xr:uid="{33ED36E2-0779-4B51-A1F2-47F3C49655AE}"/>
    <hyperlink ref="AE392" r:id="rId213" xr:uid="{ECF83512-F976-4590-B369-9388403D9260}"/>
    <hyperlink ref="AE401" r:id="rId214" xr:uid="{0EFE19C5-B793-4478-99C4-07917685B891}"/>
    <hyperlink ref="AE403" r:id="rId215" xr:uid="{4BCEB529-15D7-446D-B9C1-9DFADB50E511}"/>
    <hyperlink ref="AE405" r:id="rId216" xr:uid="{E475C822-DFCF-446C-ADC2-83CD52C9CB76}"/>
    <hyperlink ref="AE406" r:id="rId217" xr:uid="{524EFFBA-692B-467E-80F4-3359BD1636E5}"/>
    <hyperlink ref="AE407" r:id="rId218" xr:uid="{864CB6F6-CE11-4C17-A5F7-9E7500422F3F}"/>
    <hyperlink ref="AE408" r:id="rId219" xr:uid="{FACB7E52-6136-4CA1-824D-BE5A7CF16551}"/>
    <hyperlink ref="AE409" r:id="rId220" xr:uid="{9E7A63D5-BD59-45A4-8F66-BF34C6C62ACA}"/>
    <hyperlink ref="AE410" r:id="rId221" xr:uid="{CD0DE42F-E0CE-46AE-9046-14E2980DED54}"/>
    <hyperlink ref="AE402" r:id="rId222" xr:uid="{1BAE13C9-095E-42BD-B4B5-5A77944208F6}"/>
    <hyperlink ref="AE411" r:id="rId223" xr:uid="{4E985D9E-62C5-42F0-827D-7F42CCCC9E32}"/>
    <hyperlink ref="AF83" r:id="rId224" xr:uid="{FD9689CA-0405-4481-A1BE-40B90160C280}"/>
    <hyperlink ref="AE83" r:id="rId225" xr:uid="{42D501ED-AC6D-4868-9F2D-A72C9D0C4AD0}"/>
    <hyperlink ref="AE77" r:id="rId226" xr:uid="{95A25CEE-EEA2-4228-BBD4-FBA6D8C25380}"/>
    <hyperlink ref="AE78" r:id="rId227" xr:uid="{216D85DA-13EF-432E-BF53-ABBB7B33D4DE}"/>
    <hyperlink ref="AE79" r:id="rId228" xr:uid="{A2A61F57-7DD1-421C-8383-52AD18E24F45}"/>
    <hyperlink ref="AE80" r:id="rId229" xr:uid="{939E68B3-ED2A-4531-8E9C-95FB9D4B927C}"/>
    <hyperlink ref="AE81" r:id="rId230" xr:uid="{BC2F6595-303D-4D34-8FA6-898D46431039}"/>
    <hyperlink ref="AE84" r:id="rId231" xr:uid="{F2A6C602-8C51-4BD9-A4EC-C0E1F4D6DEF6}"/>
    <hyperlink ref="AE85" r:id="rId232" xr:uid="{72572D6E-F2BD-42F0-8BD5-355668E05510}"/>
    <hyperlink ref="AE86" r:id="rId233" xr:uid="{5AE66889-0555-42B3-9509-995ABE8D2F47}"/>
    <hyperlink ref="AE87" r:id="rId234" xr:uid="{CD1FDFC5-4CF1-44EB-B2ED-A932DD04B37E}"/>
    <hyperlink ref="AE112" r:id="rId235" xr:uid="{BFF000A6-E354-4492-895C-B3AEE57506A4}"/>
    <hyperlink ref="AE113" r:id="rId236" xr:uid="{C3DDA9EC-0911-4CB3-852B-2258BB54A3EB}"/>
    <hyperlink ref="AE114" r:id="rId237" xr:uid="{7E480740-429A-4A60-8C0C-830593A322FF}"/>
    <hyperlink ref="AE115" r:id="rId238" xr:uid="{99E4D10D-4670-4E0F-B6CA-9916F25AA911}"/>
    <hyperlink ref="AE116" r:id="rId239" xr:uid="{D7C473E3-E3D3-4009-873F-EB1E73C52DAE}"/>
    <hyperlink ref="AE117" r:id="rId240" xr:uid="{81DC0DC0-5526-4D83-8AC6-1C673894A5F7}"/>
    <hyperlink ref="AE119" r:id="rId241" xr:uid="{CC9A6A21-E081-4456-A17F-0A2B7314E02D}"/>
    <hyperlink ref="AE120" r:id="rId242" xr:uid="{C4A14F83-42B7-46B5-9CEF-810302711FB9}"/>
    <hyperlink ref="AE121" r:id="rId243" xr:uid="{5E9F0E71-8344-4E63-8C45-C9716C62C47F}"/>
    <hyperlink ref="AE124" r:id="rId244" xr:uid="{94A16310-4444-4219-86C8-9BF8577B7A8E}"/>
    <hyperlink ref="AE125" r:id="rId245" xr:uid="{DB5806D6-C48C-468F-A83D-C88BACBE35E3}"/>
    <hyperlink ref="AF124" r:id="rId246" location="/media/File:Flavio_Cecconi.jpg" xr:uid="{3D2B0D7C-00D6-488A-946F-4F2458B8EE12}"/>
    <hyperlink ref="AE126" r:id="rId247" xr:uid="{D90C915A-5015-4096-997A-A54D438D841A}"/>
    <hyperlink ref="AE127" r:id="rId248" xr:uid="{DCEAFD83-AC08-4614-818A-24B89B0AA13D}"/>
    <hyperlink ref="AE128" r:id="rId249" xr:uid="{36418E4F-0F92-4146-9725-9806E8D70FDB}"/>
    <hyperlink ref="AE129" r:id="rId250" xr:uid="{05F267D4-E89B-4B26-8EB2-E13663935DFA}"/>
    <hyperlink ref="AE130" r:id="rId251" xr:uid="{F0B4D441-EC8D-497B-B8F8-41D591AE5B37}"/>
    <hyperlink ref="AE131" r:id="rId252" xr:uid="{FE9A2166-D4D4-4CC8-937B-6C93400F735A}"/>
    <hyperlink ref="AE132" r:id="rId253" xr:uid="{C35E6AA1-F3D3-4647-AC69-8AFC5CCA2B99}"/>
    <hyperlink ref="AE133" r:id="rId254" xr:uid="{45C50A52-FEE1-430B-936A-A7A9720E04BC}"/>
    <hyperlink ref="AE134" r:id="rId255" xr:uid="{2B387192-77E3-4FBC-9FC9-3CEBF2ADAFD9}"/>
    <hyperlink ref="AE135" r:id="rId256" xr:uid="{2E4A2AA8-07F9-4D8F-AAFE-D56D0FE5A80B}"/>
    <hyperlink ref="AF130" r:id="rId257" location="/media/File:Jacques_Mesrine_booking_photo.jpg" xr:uid="{DA83C0F7-99B1-4068-82E8-FBF6005954E3}"/>
    <hyperlink ref="AE100" r:id="rId258" xr:uid="{91CE0ACF-E075-42D0-B487-C1D03F66A6D2}"/>
    <hyperlink ref="AE101" r:id="rId259" xr:uid="{D31D2CD1-8D21-4955-82FE-D90FC5D8E007}"/>
    <hyperlink ref="AE102" r:id="rId260" xr:uid="{D5E5E72A-388C-481E-88E9-B14BBD83E0BF}"/>
    <hyperlink ref="AE103" r:id="rId261" xr:uid="{E2863F8D-A46D-4E2D-AD43-8E639DC57A67}"/>
    <hyperlink ref="AE106" r:id="rId262" xr:uid="{979E820E-1C2A-488F-88A9-A759D452B84E}"/>
    <hyperlink ref="AE109" r:id="rId263" xr:uid="{D5B4D6DE-79C1-474F-8B0F-C6C52C43B849}"/>
    <hyperlink ref="AE110" r:id="rId264" xr:uid="{82DC6504-D24C-4ACF-A57F-25770E51204C}"/>
    <hyperlink ref="AE111" r:id="rId265" xr:uid="{30E1B0F4-DC13-4262-8F39-BB3B0A0DFC35}"/>
    <hyperlink ref="AE136" r:id="rId266" xr:uid="{B88C1184-2558-4B19-8838-7264FFCFF928}"/>
    <hyperlink ref="AE137" r:id="rId267" xr:uid="{B0DE813C-CD88-4666-BF87-CD8188937313}"/>
    <hyperlink ref="AE139" r:id="rId268" xr:uid="{B54E504C-16D7-410B-A9C8-69A48D925F3D}"/>
    <hyperlink ref="AE140" r:id="rId269" xr:uid="{CCE0DEC6-6606-4816-A30D-1488DF701222}"/>
    <hyperlink ref="AE142" r:id="rId270" xr:uid="{BD56C3E2-B27E-41DE-B9C3-86B5B2A9F246}"/>
    <hyperlink ref="AE143" r:id="rId271" xr:uid="{49CCDDB9-0543-4F28-954F-CCE879F4D65C}"/>
    <hyperlink ref="AE145" r:id="rId272" xr:uid="{967D1C51-2659-4CFB-9212-65BC801CF14B}"/>
    <hyperlink ref="AE146" r:id="rId273" xr:uid="{6AE8D7CC-59C0-4214-A43F-2B9CE7F89A6C}"/>
    <hyperlink ref="AF146" r:id="rId274" xr:uid="{A75119B9-EFEA-42C6-A4E4-F531B7B41E61}"/>
    <hyperlink ref="AE141" r:id="rId275" xr:uid="{A6C92A1B-95AC-4546-AECA-4061F7C96085}"/>
    <hyperlink ref="AE144" r:id="rId276" xr:uid="{75EE7B69-CD56-41C8-B616-67AC3EEFD469}"/>
    <hyperlink ref="AE147" r:id="rId277" xr:uid="{AD938A40-7168-4DB9-BF57-D76A1410810A}"/>
    <hyperlink ref="AE412" r:id="rId278" xr:uid="{8C2A82A0-2B2E-4BF8-96B8-E6456D9C5F28}"/>
    <hyperlink ref="AE414" r:id="rId279" xr:uid="{2FF7E0A9-20C5-4295-8EF8-658DA3084656}"/>
    <hyperlink ref="AE415" r:id="rId280" xr:uid="{E24C352C-3CB6-4CD9-BE8F-7B6FA8A946FD}"/>
    <hyperlink ref="AE416" r:id="rId281" xr:uid="{E5795F62-B66F-4CE0-9B91-334F425856A6}"/>
    <hyperlink ref="AE419" r:id="rId282" xr:uid="{A852BC75-9BA8-4E04-81CC-09853F61B11B}"/>
    <hyperlink ref="AE421" r:id="rId283" xr:uid="{CF126E35-EA4F-4230-B63E-A771BB04E0A3}"/>
    <hyperlink ref="AE422" r:id="rId284" xr:uid="{CE7A192D-D628-45CD-8A2D-6D6B9EAAD662}"/>
    <hyperlink ref="AE423" r:id="rId285" xr:uid="{2044F0C3-6E80-4AF0-883C-8317B32AEA50}"/>
    <hyperlink ref="AE420" r:id="rId286" xr:uid="{7AD720F1-E4BF-43F8-9EA6-83657695B89A}"/>
    <hyperlink ref="AE281" r:id="rId287" xr:uid="{26C1C30A-CD46-44B7-97EE-D79DF7F6FEF6}"/>
    <hyperlink ref="AE282" r:id="rId288" xr:uid="{B316B04D-4B42-4C22-8B5C-D7D51201EDDC}"/>
    <hyperlink ref="AE283" r:id="rId289" xr:uid="{4F455236-FC88-41CC-88B3-E5B68D433A8F}"/>
    <hyperlink ref="AE284" r:id="rId290" xr:uid="{3E585805-AB6D-4B63-BD84-C15C2C9AE35B}"/>
    <hyperlink ref="AE285" r:id="rId291" xr:uid="{46BDFA65-DDBE-4B33-BA92-62218757C4C5}"/>
    <hyperlink ref="AE286" r:id="rId292" xr:uid="{B4A1184C-EAB1-4BE0-B538-9C411F5DC876}"/>
    <hyperlink ref="AE288" r:id="rId293" xr:uid="{64FCD7A5-2048-4D94-84F6-482EDA50D279}"/>
    <hyperlink ref="AE289" r:id="rId294" xr:uid="{794B7908-6B8B-42B5-905B-8F4ED7EC6A6C}"/>
    <hyperlink ref="AE290" r:id="rId295" xr:uid="{4DF7EF28-03B2-4619-850B-45B8CA11E2D6}"/>
    <hyperlink ref="AE291" r:id="rId296" xr:uid="{2208E1A9-4B0D-4B8A-91C7-F593450CB2E0}"/>
    <hyperlink ref="AE280" r:id="rId297" xr:uid="{7C8617BC-6065-41B7-8F8D-A09F7F001F32}"/>
    <hyperlink ref="AE249" r:id="rId298" xr:uid="{23B680A9-7706-4F44-AC7B-25EA9D580AD1}"/>
    <hyperlink ref="AE234" r:id="rId299" xr:uid="{40D19FA4-717F-41F9-8D3E-35072D5C74F1}"/>
    <hyperlink ref="AE235" r:id="rId300" xr:uid="{F3667011-516E-4327-97DE-B27401FB2E0C}"/>
    <hyperlink ref="AE236" r:id="rId301" xr:uid="{828150BC-C536-4CE9-8FAF-1F5BC1ABA318}"/>
    <hyperlink ref="AE237" r:id="rId302" xr:uid="{3B9F11D7-E8F2-42BC-9E5E-13C030D24F3A}"/>
    <hyperlink ref="AE238" r:id="rId303" xr:uid="{4CF27609-781F-4CC8-92B8-4145CC8349CC}"/>
    <hyperlink ref="AE239" r:id="rId304" xr:uid="{F7DEEE5D-69DE-48B1-AFCC-94CCE7B31F93}"/>
    <hyperlink ref="AE240" r:id="rId305" xr:uid="{BDC560FE-E24B-4BFB-A9E9-2D31EB071119}"/>
    <hyperlink ref="AE241" r:id="rId306" xr:uid="{4A694F44-4A7D-489D-8018-B32753ADF1BA}"/>
    <hyperlink ref="AE243" r:id="rId307" xr:uid="{20EBC1D8-1D98-4B64-8F9C-F50A341E2C0A}"/>
    <hyperlink ref="AF234" r:id="rId308" xr:uid="{12DB1A50-7F7A-4F05-884D-585C6B40D648}"/>
    <hyperlink ref="AE424" r:id="rId309" xr:uid="{91A71E35-E3A4-464A-9F0C-6448D849E79C}"/>
    <hyperlink ref="AE425" r:id="rId310" xr:uid="{2018625F-5529-4CCB-AD5D-156D223F69FD}"/>
    <hyperlink ref="AE426" r:id="rId311" xr:uid="{A118CA9C-E004-46DA-AFD1-B5DC5AEEBE60}"/>
    <hyperlink ref="AE427" r:id="rId312" xr:uid="{7CBC6550-9EBF-4E40-A21A-B9F58D897869}"/>
    <hyperlink ref="AE428" r:id="rId313" xr:uid="{AFF5AFCE-FD1A-4B1B-8EED-5D8F144E1BE9}"/>
    <hyperlink ref="AE429" r:id="rId314" xr:uid="{51B93693-D024-41D7-AF8E-E4726AB3F0EF}"/>
    <hyperlink ref="AE431" r:id="rId315" xr:uid="{EFDE2E73-30C4-498D-B9FE-BD1538E14431}"/>
    <hyperlink ref="AE432" r:id="rId316" xr:uid="{8ED4E0FC-59FF-441B-9ABB-F5C55EDD964F}"/>
    <hyperlink ref="AE433" r:id="rId317" xr:uid="{5FFF0EF5-E34A-47B4-BFB0-78DA593A7F00}"/>
    <hyperlink ref="AE434" r:id="rId318" xr:uid="{8D1F0101-2926-4E6E-B55E-E20BA9958838}"/>
    <hyperlink ref="AE435" r:id="rId319" xr:uid="{5A6E36CF-ABE4-49C3-8040-CBA5C7B9B672}"/>
    <hyperlink ref="AE256" r:id="rId320" xr:uid="{8A0C4783-5CF1-4A0C-8C0E-A86C4EAF97C5}"/>
    <hyperlink ref="AF259" r:id="rId321" location="/media/File:ViciousMugshot.jpg" xr:uid="{947F2D84-BE43-4E43-9BE7-AC8F2FED6914}"/>
    <hyperlink ref="AE265" r:id="rId322" xr:uid="{7F30261F-7675-467D-8313-F9A53ADAF030}"/>
    <hyperlink ref="AE267" r:id="rId323" xr:uid="{18753197-C3D2-40CD-A8E2-67EE81F8AC59}"/>
    <hyperlink ref="AE244" r:id="rId324" xr:uid="{0492D1D0-4745-431C-BFDC-AF00E4122722}"/>
    <hyperlink ref="AE245" r:id="rId325" xr:uid="{3D3B2E51-9B0E-4AFB-B1C6-94126539E7DD}"/>
    <hyperlink ref="AE246" r:id="rId326" xr:uid="{A5826AB9-0ACF-4BD7-B7FD-0F48D06AB202}"/>
    <hyperlink ref="AE247" r:id="rId327" xr:uid="{ACD8373C-9203-49AA-9C8E-439138FE70A9}"/>
    <hyperlink ref="AE248" r:id="rId328" xr:uid="{1237872F-3E7A-4C21-BA6C-7C51C4C33862}"/>
    <hyperlink ref="AE250" r:id="rId329" xr:uid="{4EE8FEF5-3A28-46D7-AF67-9C67BEC9341B}"/>
    <hyperlink ref="AE252" r:id="rId330" xr:uid="{66EDABEF-D2E6-4F33-8CE3-224D7088E32C}"/>
    <hyperlink ref="AE253" r:id="rId331" xr:uid="{A306C492-D330-4742-8127-E4241EFE94AA}"/>
    <hyperlink ref="AE255" r:id="rId332" xr:uid="{5C7B3AD0-C540-477C-BA64-61663874433E}"/>
    <hyperlink ref="AF367" r:id="rId333" xr:uid="{8E3DA2D8-AD9B-4FA8-9E8A-9152A93B9E0D}"/>
    <hyperlink ref="AE364" r:id="rId334" xr:uid="{ED5BDEB9-3B14-467E-8D4A-B5E79453F985}"/>
    <hyperlink ref="AE365" r:id="rId335" xr:uid="{3FF86C71-A23B-4D76-AC60-A117CB542053}"/>
    <hyperlink ref="AE366" r:id="rId336" xr:uid="{743275AD-6438-4832-9EB2-0B057006309C}"/>
    <hyperlink ref="AE367" r:id="rId337" xr:uid="{65F244C3-D93A-42EF-A74B-FD9BFACB6D73}"/>
    <hyperlink ref="AE368" r:id="rId338" xr:uid="{9C5F8A6F-4488-43B1-BF9D-311DA2B8B9DE}"/>
    <hyperlink ref="AE369" r:id="rId339" xr:uid="{BFD00A17-64CB-4F2D-9744-6D689E0181AC}"/>
    <hyperlink ref="AE370" r:id="rId340" xr:uid="{A3EEC389-5C7A-4FF6-8554-3F3E116EA0C4}"/>
    <hyperlink ref="AE371" r:id="rId341" xr:uid="{6A007ADC-FBB2-4750-8197-570181389E43}"/>
    <hyperlink ref="AE373" r:id="rId342" xr:uid="{B897BF33-FD58-4E4E-96E6-001A8A8760F6}"/>
    <hyperlink ref="AE375" r:id="rId343" xr:uid="{C04148A2-9255-4557-A6E4-B0CD710F3688}"/>
    <hyperlink ref="AE376" r:id="rId344" xr:uid="{1A445A36-C484-4D90-AA7C-51C6EF526303}"/>
    <hyperlink ref="AE377" r:id="rId345" xr:uid="{5FC8DC48-3A37-43B2-90C9-1F6BE1581449}"/>
    <hyperlink ref="AE378" r:id="rId346" xr:uid="{2F6CDD92-ADCD-4896-ABA3-EE9C968840ED}"/>
    <hyperlink ref="AE379" r:id="rId347" xr:uid="{F73865C5-42FE-46B9-A587-632FD785DBCA}"/>
    <hyperlink ref="AE380" r:id="rId348" xr:uid="{EC356042-85B8-4E4D-83FB-631D2C2678DA}"/>
    <hyperlink ref="AE381" r:id="rId349" xr:uid="{2AD63BDD-AE3C-462D-B371-C38D25F48F65}"/>
    <hyperlink ref="AE382" r:id="rId350" xr:uid="{829AB645-1A52-4EF6-87B4-CD0881AAB046}"/>
    <hyperlink ref="AE383" r:id="rId351" xr:uid="{31FA7CCF-D2F4-445E-B347-944A7AD314AB}"/>
    <hyperlink ref="AE385" r:id="rId352" xr:uid="{12D81559-75C4-4929-B2F1-F092848D17EF}"/>
    <hyperlink ref="AE386" r:id="rId353" xr:uid="{812459B6-F610-493A-AFDE-E3C65CA25EA3}"/>
    <hyperlink ref="AE387" r:id="rId354" xr:uid="{1083CC2C-39BD-4CF3-9BAA-F64B85BDD994}"/>
    <hyperlink ref="AE14" r:id="rId355" xr:uid="{1EE25BCA-53AF-4763-A247-6AC796C210A4}"/>
    <hyperlink ref="AE12" r:id="rId356" xr:uid="{32585FF8-AED1-4FFA-B486-7871F069FBFC}"/>
    <hyperlink ref="AE11" r:id="rId357" xr:uid="{49EEF353-0D35-4FE4-A91B-B5F60BBCD01A}"/>
    <hyperlink ref="AE10" r:id="rId358" xr:uid="{D61AC40E-8E02-4992-9BFF-7302F62D53AA}"/>
    <hyperlink ref="AE9" r:id="rId359" xr:uid="{BE4098C2-1B78-4621-A10D-7E58EDAEFF90}"/>
    <hyperlink ref="AE8" r:id="rId360" xr:uid="{4461E789-60F5-47BE-B92F-4B4133EF47E6}"/>
    <hyperlink ref="AE7" r:id="rId361" xr:uid="{586C9CF9-8738-4328-9917-1E7D6321594E}"/>
    <hyperlink ref="AE6" r:id="rId362" xr:uid="{9932404B-F65B-494F-BD88-EF77FE68B791}"/>
    <hyperlink ref="AE98" r:id="rId363" xr:uid="{FE56FFE0-F222-404A-9A0D-3E40733E341D}"/>
    <hyperlink ref="AE287" r:id="rId364" xr:uid="{8E5E4207-6B7A-4132-8A6A-38989EBEF17F}"/>
    <hyperlink ref="AE397" r:id="rId365" xr:uid="{7AA05009-62D2-4298-91DD-8C9D2519061C}"/>
    <hyperlink ref="AF98" r:id="rId366" xr:uid="{E821F866-B516-420C-B648-CB4A9F8ACC2E}"/>
    <hyperlink ref="AF5" r:id="rId367" xr:uid="{6F6E8D1B-7136-492E-91A2-9D5FD0DEAE33}"/>
    <hyperlink ref="AF6" r:id="rId368" xr:uid="{22F8AE09-9B9C-4D78-9DEE-D64893351B0B}"/>
    <hyperlink ref="AG6" r:id="rId369" xr:uid="{969E0FD0-BF33-4E98-8CCA-8440D125B512}"/>
    <hyperlink ref="AF7" r:id="rId370" xr:uid="{1868B5D8-95F3-481A-8ECF-BE5A7F024125}"/>
    <hyperlink ref="AF8" r:id="rId371" xr:uid="{0EED763B-C776-4501-93C7-42812ED2E0AB}"/>
    <hyperlink ref="AF9" r:id="rId372" xr:uid="{5A7110CA-4551-4DD2-8A94-2AC00E88CFB0}"/>
    <hyperlink ref="AF10" r:id="rId373" location="angela-finocchiaro-6c1c4ef5-ffdf-48d0-9290-ac750216e4a-resize-750.jpeg" xr:uid="{C99DE368-A445-4BBE-9A6F-85D4127E5837}"/>
    <hyperlink ref="AF11" r:id="rId374" xr:uid="{F412E490-202C-4E3B-8E4C-B57ABAD78612}"/>
    <hyperlink ref="AF12" r:id="rId375" xr:uid="{9B4C13AF-8DC2-4F6E-9A75-3B7615009E67}"/>
    <hyperlink ref="AF13" r:id="rId376" xr:uid="{7652CCDF-B15F-4D1E-A935-0874F03A610B}"/>
    <hyperlink ref="AF14" r:id="rId377" xr:uid="{3271A967-9EA7-4CA4-9847-E4B30BB7E05D}"/>
    <hyperlink ref="AE15" r:id="rId378" xr:uid="{C1FF7E8B-6598-43A3-A495-D3C6A9F0DEE5}"/>
    <hyperlink ref="AF15" r:id="rId379" xr:uid="{7E612D8F-86F6-42F9-A3EB-F8D34F7364A1}"/>
    <hyperlink ref="AE16" r:id="rId380" xr:uid="{22467160-6B88-4029-93BD-EB17090C54A0}"/>
    <hyperlink ref="AF16" r:id="rId381" xr:uid="{48F65DF7-409E-4B5A-8DE5-A7C26587D4D2}"/>
    <hyperlink ref="AE17" r:id="rId382" xr:uid="{A718D323-7D09-47E4-8289-304E663C5575}"/>
    <hyperlink ref="AE18" r:id="rId383" xr:uid="{F7CA67BC-DBFA-4E2A-93EC-F9C6EF1BC358}"/>
    <hyperlink ref="AF18" r:id="rId384" xr:uid="{A42C8A43-79B9-48F9-864B-C5C177515B31}"/>
    <hyperlink ref="AE19" r:id="rId385" xr:uid="{18BD90E3-0C4A-416E-9957-DC152F65E7A4}"/>
    <hyperlink ref="AF19" r:id="rId386" xr:uid="{B630A824-A62A-48EB-B4F1-28B025763CCC}"/>
    <hyperlink ref="AE20" r:id="rId387" xr:uid="{16844264-2668-4111-B7BA-BC871F968B07}"/>
    <hyperlink ref="AF20" r:id="rId388" xr:uid="{D860B79D-BBB3-4F1F-B0A2-4134A27F4C75}"/>
    <hyperlink ref="AE21" r:id="rId389" xr:uid="{BA4444E4-3FE0-475C-BEB3-8974FC7F2A36}"/>
    <hyperlink ref="AF21" r:id="rId390" xr:uid="{44AC96BF-8F53-439A-8F7D-8FDA0043831D}"/>
    <hyperlink ref="AE22" r:id="rId391" xr:uid="{BE041DFE-4612-41FC-BA3F-DFB0AAFCE16F}"/>
    <hyperlink ref="AF22" r:id="rId392" xr:uid="{46404F08-3F90-4E9B-97B0-B2A36A190AD5}"/>
    <hyperlink ref="AE23" r:id="rId393" xr:uid="{05BB740F-1879-46C0-A49D-8DD9170CC708}"/>
    <hyperlink ref="AF23" r:id="rId394" xr:uid="{32B6F1DA-69AA-4D23-A5C7-DF6AC9D7B958}"/>
    <hyperlink ref="AE24" r:id="rId395" xr:uid="{89776EA2-524B-4600-AE16-7B94B2E1E78A}"/>
    <hyperlink ref="AF24" r:id="rId396" xr:uid="{3CF6A2F8-C4E1-4E9B-BED9-6E9917203932}"/>
    <hyperlink ref="AE25" r:id="rId397" xr:uid="{A3A6A808-F5DE-428B-8EE8-101F6F6E2134}"/>
    <hyperlink ref="AF25" r:id="rId398" xr:uid="{4AFFDD4B-4695-42B3-9D5E-3F51A39181A7}"/>
    <hyperlink ref="AE26" r:id="rId399" xr:uid="{5686582A-960B-4503-8DF6-7F37B4E89207}"/>
    <hyperlink ref="AE27" r:id="rId400" xr:uid="{FF571661-70E3-44A2-8B29-DB63C06FED52}"/>
    <hyperlink ref="AF27" r:id="rId401" xr:uid="{D45458F6-0045-49DE-BE05-F21BE6A877A2}"/>
    <hyperlink ref="AF28" r:id="rId402" xr:uid="{4D969FBB-2F95-411D-958B-986E8DC7953A}"/>
    <hyperlink ref="AF30" r:id="rId403" xr:uid="{FEF0621F-6E00-470A-92AA-CF8B9582EDB5}"/>
    <hyperlink ref="AF32" r:id="rId404" xr:uid="{B1D73CD7-612E-4257-B6F1-24963E25840F}"/>
    <hyperlink ref="AF33" r:id="rId405" xr:uid="{7818921B-743B-4FE6-BCFF-507C0BAF1278}"/>
    <hyperlink ref="AF35" r:id="rId406" xr:uid="{2E43F76D-BEAE-470C-84BC-E4658CE43418}"/>
    <hyperlink ref="AF36" r:id="rId407" xr:uid="{9133CC33-D28B-4E85-BF75-338DCD0D0EE1}"/>
    <hyperlink ref="AF37" r:id="rId408" xr:uid="{589ADA87-7E80-405B-B741-6994A2480020}"/>
    <hyperlink ref="AG37" r:id="rId409" xr:uid="{DD57E23C-61D9-48D0-8AED-A03C3D6619FE}"/>
    <hyperlink ref="AF38" r:id="rId410" xr:uid="{15509185-66A1-4922-948D-4ACBFEDF2955}"/>
    <hyperlink ref="AF40" r:id="rId411" xr:uid="{C712FBAE-F091-4157-ACAF-9F53E173FC12}"/>
    <hyperlink ref="AG44" r:id="rId412" xr:uid="{9FD49FE6-8F6F-4600-962C-F2622096F084}"/>
    <hyperlink ref="AG51" r:id="rId413" xr:uid="{9911D861-1405-445E-972D-C62B83929C9C}"/>
    <hyperlink ref="AF400" r:id="rId414" xr:uid="{03BF8265-E107-4BDD-A7CB-9C02E280852C}"/>
    <hyperlink ref="AF401" r:id="rId415" xr:uid="{9AFEC838-00DC-45B9-AF20-E16F459ACDE2}"/>
    <hyperlink ref="AF402" r:id="rId416" xr:uid="{6AA2D8D4-B87D-47F4-876F-15683C0758FF}"/>
    <hyperlink ref="AF403" r:id="rId417" xr:uid="{86A5CD23-8D4E-4BD5-81B1-F29862B224D0}"/>
    <hyperlink ref="AF406" r:id="rId418" xr:uid="{5995FBCC-6DF8-4E59-AA1A-507B8794C9A4}"/>
    <hyperlink ref="AF407" r:id="rId419" xr:uid="{C2F21AAE-0122-4C2C-8649-FEE7606FBFEC}"/>
    <hyperlink ref="AF408" r:id="rId420" xr:uid="{8FEFD704-ED0B-4FF9-90BB-44749CB3594F}"/>
    <hyperlink ref="AF409" r:id="rId421" xr:uid="{D0526675-2648-4DEF-A0AC-D83076766468}"/>
    <hyperlink ref="AF410" r:id="rId422" xr:uid="{8BCAF710-9E70-4A9C-8831-721871E784AE}"/>
    <hyperlink ref="AF412" r:id="rId423" xr:uid="{85DAE972-FDB1-4442-9367-2E0DA6930E81}"/>
    <hyperlink ref="AE413" r:id="rId424" xr:uid="{E45CD2CE-FE75-4690-BFA1-069C88B5B149}"/>
    <hyperlink ref="AF413" r:id="rId425" xr:uid="{E932786D-7DD1-49CC-8ABB-FF883E0F7CFF}"/>
    <hyperlink ref="AF414" r:id="rId426" xr:uid="{E4FB823E-B729-4179-B4F5-E40F415E0D2B}"/>
    <hyperlink ref="AF416" r:id="rId427" xr:uid="{F44A86CA-469A-46D2-85F7-87DE85C01EA9}"/>
    <hyperlink ref="AF419" r:id="rId428" xr:uid="{4D5D1B53-67BF-4078-ADD5-B57644293140}"/>
    <hyperlink ref="AF420" r:id="rId429" xr:uid="{A6F02E7B-4B83-4527-B699-42784F6E86FE}"/>
    <hyperlink ref="AF421" r:id="rId430" xr:uid="{E3EC46BB-B17E-4578-8FBF-12A436CAEC56}"/>
    <hyperlink ref="AF422" r:id="rId431" xr:uid="{D2972D34-0BDB-4F29-BA9B-572EE5BC7C6B}"/>
    <hyperlink ref="AF424" r:id="rId432" xr:uid="{FD892BE8-BBA7-4EF3-8E87-0BFE66FEA1B1}"/>
    <hyperlink ref="AF425" r:id="rId433" xr:uid="{5F719722-2B99-420C-90FF-967809F76411}"/>
    <hyperlink ref="AF426" r:id="rId434" xr:uid="{EEA9AE1B-C8CE-491C-B424-7ACE83BF8A8F}"/>
    <hyperlink ref="AF427" r:id="rId435" xr:uid="{344C6562-F785-4E41-9D58-41F5B19D76B5}"/>
    <hyperlink ref="AF428" r:id="rId436" xr:uid="{7B02D66C-C5FE-4AD3-BE50-4DC005E0F17F}"/>
    <hyperlink ref="AF429" r:id="rId437" xr:uid="{650E48F1-4513-421C-9AB8-24D94CCB196F}"/>
    <hyperlink ref="AF431" r:id="rId438" xr:uid="{7EA08E3C-0F4E-437B-8129-52AB6DBC93FF}"/>
    <hyperlink ref="AF432" r:id="rId439" xr:uid="{49CDAB6E-4DF8-4EDF-8AA5-A52F70AC549E}"/>
    <hyperlink ref="AF433" r:id="rId440" xr:uid="{E79C8482-560F-4751-9901-83D83F762446}"/>
    <hyperlink ref="AF434" r:id="rId441" xr:uid="{9187AFF2-B90E-4CF1-A614-A893D82D59F7}"/>
    <hyperlink ref="AF435" r:id="rId442" xr:uid="{FB30F889-5BA2-49D1-96C7-9709DDD6988E}"/>
    <hyperlink ref="AF364" r:id="rId443" location="douglas-harriman-kennedy-df910f99-e7dc-4b92-a17f-24aca763182-resize-750.jpeg" xr:uid="{AF2F486A-9BAE-4973-8263-E0D427CF11AB}"/>
    <hyperlink ref="AG364" r:id="rId444" xr:uid="{37F04BF6-7DCA-474D-BDE4-E147611C2868}"/>
    <hyperlink ref="AF365" r:id="rId445" xr:uid="{A743C55F-B3B1-490E-A834-C6CBEEE9532F}"/>
    <hyperlink ref="AG365" r:id="rId446" xr:uid="{A4C9CEA7-1929-47E1-A185-AF92E153E4FA}"/>
    <hyperlink ref="AF368" r:id="rId447" xr:uid="{06B7BC20-12BC-4B28-A79A-164E22064DA4}"/>
    <hyperlink ref="AF369" r:id="rId448" xr:uid="{C64DE765-3FFB-4191-9636-36AC613EAA3D}"/>
    <hyperlink ref="AF370" r:id="rId449" xr:uid="{93FAC125-2EF5-4275-9A3D-3D78EE8A4418}"/>
    <hyperlink ref="AF371" r:id="rId450" xr:uid="{1DF60B1C-3DA6-4F94-B618-6731FFFB5C7D}"/>
    <hyperlink ref="AF373" r:id="rId451" xr:uid="{B96AA1E4-D12B-4FA4-BE9A-07674FBF6EED}"/>
    <hyperlink ref="AF375" r:id="rId452" xr:uid="{2407C0B7-68F7-4CBA-AD97-66956AA2EA0B}"/>
    <hyperlink ref="AF376" r:id="rId453" xr:uid="{28F452DC-1B1A-40EB-8E64-80557113608B}"/>
    <hyperlink ref="AF377" r:id="rId454" xr:uid="{A44AD045-3442-4C4C-8722-19E48817AE12}"/>
    <hyperlink ref="AF378" r:id="rId455" xr:uid="{8C8AE77B-5AC2-4D02-BC74-85D552B6D0F4}"/>
    <hyperlink ref="AF379" r:id="rId456" xr:uid="{32E8C7DD-DA6C-4563-87F4-EFC02759093D}"/>
    <hyperlink ref="AG379" r:id="rId457" xr:uid="{9E2F6443-78CA-46DA-8F70-EF1EB9A4D153}"/>
    <hyperlink ref="AF380" r:id="rId458" xr:uid="{570DFE07-1EAB-4FFC-A1C7-90763668A1B0}"/>
    <hyperlink ref="AF381" r:id="rId459" xr:uid="{4909EA5D-CC07-484E-B8C1-EB831AF4B5A3}"/>
    <hyperlink ref="AF382" r:id="rId460" xr:uid="{94CF990B-D2CF-4BE7-AC97-5E5131467803}"/>
    <hyperlink ref="AF383" r:id="rId461" xr:uid="{D1566E46-4EA4-4B2E-978C-51F86CD5173B}"/>
    <hyperlink ref="AF385" r:id="rId462" xr:uid="{75C6F05A-FD84-4948-B294-3E41A1E717AC}"/>
    <hyperlink ref="AG385" r:id="rId463" xr:uid="{46F90732-B985-4C43-B81E-0F3C2202CE86}"/>
    <hyperlink ref="AF386" r:id="rId464" xr:uid="{9A3281C9-8B2A-40D5-BAFA-5478DC3CE6F9}"/>
    <hyperlink ref="AF387" r:id="rId465" xr:uid="{D944845E-2B96-4DD2-A3E1-E74D3C243BAC}"/>
    <hyperlink ref="AF388" r:id="rId466" xr:uid="{D484E1FE-A5EF-428E-B070-83701D670103}"/>
    <hyperlink ref="AF389" r:id="rId467" xr:uid="{0E802E09-6D80-4348-8D07-3C51DA2C1719}"/>
    <hyperlink ref="AF391" r:id="rId468" xr:uid="{F5B7E61E-39A3-4228-9F9A-E8706D83E612}"/>
    <hyperlink ref="AF392" r:id="rId469" xr:uid="{F24889D3-4316-44D0-9D0E-0B6E2DE148A9}"/>
    <hyperlink ref="AF394" r:id="rId470" xr:uid="{76601DFC-78FB-4670-8EEE-C18D62677604}"/>
    <hyperlink ref="AG394" r:id="rId471" xr:uid="{8033D3D1-1C0D-4CC1-95F5-A165AA78B1AE}"/>
    <hyperlink ref="AG395" r:id="rId472" xr:uid="{7D883448-0692-4870-8387-76380C7B8AF6}"/>
    <hyperlink ref="AF396" r:id="rId473" xr:uid="{7F8F133F-6078-4227-A681-C4758D9AD9B1}"/>
    <hyperlink ref="AF397" r:id="rId474" xr:uid="{FF956F01-BDC7-4D6F-9994-8DE4DDF0CFDF}"/>
    <hyperlink ref="AF398" r:id="rId475" xr:uid="{7D5CAED5-CBF2-478A-8A4D-4EFCD03A45EC}"/>
    <hyperlink ref="AE328" r:id="rId476" xr:uid="{B9D20980-E026-447B-B72D-8F6D88986A36}"/>
    <hyperlink ref="AF329" r:id="rId477" xr:uid="{90502C4A-DD61-4210-9876-F9F261DD76EA}"/>
    <hyperlink ref="AF330" r:id="rId478" xr:uid="{22249BB7-1361-4F1F-B8F3-C392B95AA815}"/>
    <hyperlink ref="AF331" r:id="rId479" location="/media/File:Ninon_Vallin.jpg" xr:uid="{FA58B1FC-9ED7-4D73-B1EC-2ACE5E17FC03}"/>
    <hyperlink ref="AF334" r:id="rId480" xr:uid="{65EAF3C4-FDB2-48DF-8059-703B6AD8AD19}"/>
    <hyperlink ref="AF336" r:id="rId481" xr:uid="{607F9F81-9107-4CD7-B75F-0A59729EE346}"/>
    <hyperlink ref="AF337" r:id="rId482" xr:uid="{C7E83497-7702-4C82-B16A-93491F84F069}"/>
    <hyperlink ref="AF338" r:id="rId483" xr:uid="{5454A27F-EF40-4733-9063-E1BAB607BA8E}"/>
    <hyperlink ref="AF340" r:id="rId484" xr:uid="{55A059E0-965A-4D3E-8F75-FF86AD42C227}"/>
    <hyperlink ref="AF341" r:id="rId485" xr:uid="{1977812C-3F00-4CF3-9511-86D89BB6B076}"/>
    <hyperlink ref="AF342" r:id="rId486" xr:uid="{1EA64C60-2B2D-4FCA-95C8-91608459E088}"/>
    <hyperlink ref="AF343" r:id="rId487" xr:uid="{04E34015-9BE9-472F-BB78-1120593EE83D}"/>
    <hyperlink ref="AF344" r:id="rId488" xr:uid="{46E90F36-2B00-4D5F-B52A-77B8712E7775}"/>
    <hyperlink ref="AF345" r:id="rId489" xr:uid="{4457A667-DEA5-4544-B7D3-2A9D1429C0BE}"/>
    <hyperlink ref="AF347" r:id="rId490" xr:uid="{707B2E9C-8F0B-44E7-92C0-E42B92BF115C}"/>
    <hyperlink ref="AF348" r:id="rId491" xr:uid="{957B4C7A-B59B-46CC-AA04-418B4B1F7E5F}"/>
    <hyperlink ref="AF349" r:id="rId492" xr:uid="{03FE6113-B273-4870-891F-8B9FDDB00B5C}"/>
    <hyperlink ref="AF350" r:id="rId493" xr:uid="{A8B5F5A1-CE7D-493D-A8A7-60DF99139FDD}"/>
    <hyperlink ref="AF351" r:id="rId494" xr:uid="{0FDF96FB-948C-4075-9737-E31C67D948F1}"/>
    <hyperlink ref="AG351" r:id="rId495" xr:uid="{D7843432-9A33-4A1D-A819-4B5A27094E9A}"/>
    <hyperlink ref="AF352" r:id="rId496" xr:uid="{380F3430-16C8-4D62-86BF-3AF28576DF27}"/>
    <hyperlink ref="AF353" r:id="rId497" xr:uid="{E415181F-E9FE-4E8D-AFC5-610FD5D3280C}"/>
    <hyperlink ref="AF355" r:id="rId498" xr:uid="{AACF14F8-7D44-4005-95A6-139FB3927A91}"/>
    <hyperlink ref="AF357" r:id="rId499" xr:uid="{33CAA183-D587-4713-8464-96F7D52E08E1}"/>
    <hyperlink ref="AF358" r:id="rId500" xr:uid="{8B39DA68-ED89-413B-AEA2-13435E5668CC}"/>
    <hyperlink ref="AF359" r:id="rId501" xr:uid="{F4117D7E-BF84-4DEF-8094-4D10C54CDA39}"/>
    <hyperlink ref="AF362" r:id="rId502" xr:uid="{E60636D3-D4DC-4250-9D98-BA87B406D3F0}"/>
    <hyperlink ref="AF363" r:id="rId503" xr:uid="{F25FC3F3-91A0-40B7-AC06-5D5632816E9D}"/>
    <hyperlink ref="AF316" r:id="rId504" xr:uid="{BAAB1359-FE6B-41D4-A601-7AF1D2E3CAA9}"/>
    <hyperlink ref="AF317" r:id="rId505" xr:uid="{966C4E6D-6056-4792-9C29-99C9EF585426}"/>
    <hyperlink ref="AF318" r:id="rId506" xr:uid="{3773C806-CC8D-4B12-A1F1-EAF7E314739D}"/>
    <hyperlink ref="AF320" r:id="rId507" xr:uid="{73E96B1A-CE60-4D97-A5D8-A6E947432F8F}"/>
    <hyperlink ref="AF321" r:id="rId508" xr:uid="{F6EEF89E-266A-4BB0-BD99-F303B1576D51}"/>
    <hyperlink ref="AF323" r:id="rId509" xr:uid="{29204CB5-5ACF-445B-A027-D0BF609836E6}"/>
    <hyperlink ref="AF325" r:id="rId510" xr:uid="{F53E9877-D186-4BA8-9F1D-B8FDC5508255}"/>
    <hyperlink ref="AG64" r:id="rId511" xr:uid="{72AAD510-6AB3-4C49-B50F-D9340D3B00C9}"/>
    <hyperlink ref="AF77" r:id="rId512" xr:uid="{448E895E-A85A-457A-A013-8894F3A284BD}"/>
    <hyperlink ref="AF78" r:id="rId513" location="philippe-lafontaine-6e5b25c2-aee3-48eb-b4bf-4dc02a40586-resize-750.jpeg" xr:uid="{AAF2657D-27BE-4A20-A9FA-147E858314AC}"/>
    <hyperlink ref="AF79" r:id="rId514" xr:uid="{F3E31961-D260-44C6-BAC7-D7443AE88194}"/>
    <hyperlink ref="AF81" r:id="rId515" xr:uid="{82196A4F-13DF-488F-9849-E318F40D6DA8}"/>
    <hyperlink ref="AF84" r:id="rId516" xr:uid="{C24C49C1-8B03-4AE2-B0B5-2E803E53D9C7}"/>
    <hyperlink ref="AF86" r:id="rId517" xr:uid="{7586AA0F-ECBF-4BD0-960A-82F82074586B}"/>
    <hyperlink ref="AF87" r:id="rId518" xr:uid="{0CE17E3D-8638-4B09-A5A6-E742F39706FE}"/>
    <hyperlink ref="AF91" r:id="rId519" xr:uid="{1ECBB0F3-73BB-4BE4-A7F8-A0F3325B7955}"/>
    <hyperlink ref="AF92" r:id="rId520" xr:uid="{D68EE5AF-F85F-4F04-8CE9-C3660B63A399}"/>
    <hyperlink ref="AF93" r:id="rId521" xr:uid="{5A26E9BB-FCBA-4FF8-A0E2-2784D4F3110C}"/>
    <hyperlink ref="AE94" r:id="rId522" xr:uid="{DD6F3B36-202B-4CDB-8B8B-78449DDD3CF7}"/>
    <hyperlink ref="AF94" r:id="rId523" xr:uid="{47381389-3A6F-4C94-9336-D99CACA72190}"/>
    <hyperlink ref="AF95" r:id="rId524" xr:uid="{7070FEDE-6448-430A-B4BD-AC1AA98D932F}"/>
    <hyperlink ref="AF96" r:id="rId525" xr:uid="{F3BD6DAA-D98B-482A-B7C0-866074A2BAFD}"/>
    <hyperlink ref="AF99" r:id="rId526" xr:uid="{7EE0FDF0-801A-4FA4-A91A-632C34165F66}"/>
    <hyperlink ref="AF100" r:id="rId527" xr:uid="{B2B45C7B-2EA6-4529-8618-2B4456458FB0}"/>
    <hyperlink ref="AF101" r:id="rId528" xr:uid="{741C5DB2-0921-4594-9925-81B940DECC51}"/>
    <hyperlink ref="AF102" r:id="rId529" xr:uid="{266383AC-E242-4672-A2DA-EA65BD747B14}"/>
    <hyperlink ref="AF103" r:id="rId530" xr:uid="{59585C74-53E8-4214-80FD-9D6AAFFD6B09}"/>
    <hyperlink ref="AE105" r:id="rId531" xr:uid="{FDBA8293-AA43-4ED8-99AB-10D28ABD2AD8}"/>
    <hyperlink ref="AF105" r:id="rId532" xr:uid="{22D949C0-B308-4230-91A6-8DA3602FB16C}"/>
    <hyperlink ref="AF106" r:id="rId533" xr:uid="{02660AFA-8372-410D-86F7-560998844DBA}"/>
    <hyperlink ref="AF107" r:id="rId534" xr:uid="{3E66B742-D01C-41DA-B8A8-A3A3DCF2459A}"/>
    <hyperlink ref="AF109" r:id="rId535" xr:uid="{2A461F89-DD24-4F4C-AA8B-F7C35ABAF752}"/>
    <hyperlink ref="AF110" r:id="rId536" xr:uid="{D78A29F2-0651-4680-A57F-B3C06057A0D6}"/>
    <hyperlink ref="AF111" r:id="rId537" xr:uid="{19DB3F09-C41A-4A12-B3DD-85C6911A847C}"/>
    <hyperlink ref="AF112" r:id="rId538" xr:uid="{192FC09D-138D-4570-B041-38CFC751C03F}"/>
    <hyperlink ref="AF113" r:id="rId539" xr:uid="{FF1E678F-AF3D-4C5C-8085-F12063353EF7}"/>
    <hyperlink ref="AF114" r:id="rId540" xr:uid="{301037E8-9220-4E5B-8CE4-4EACC13FD0CC}"/>
    <hyperlink ref="AF115" r:id="rId541" xr:uid="{3BAA9CB7-B08A-40BB-AD8F-85B7AC371E58}"/>
    <hyperlink ref="AF116" r:id="rId542" xr:uid="{B3FF00B3-3FBB-4791-BAFE-9E0370592218}"/>
    <hyperlink ref="AF117" r:id="rId543" xr:uid="{35880D97-B28B-4158-AD39-1094DC6671E2}"/>
    <hyperlink ref="AF119" r:id="rId544" xr:uid="{6EEB25A8-1948-4100-8437-A5ECA9156BEC}"/>
    <hyperlink ref="AF120" r:id="rId545" xr:uid="{9EF19CF6-DE68-418E-B3CA-E7930794ED97}"/>
    <hyperlink ref="AF121" r:id="rId546" xr:uid="{386D2670-EADB-45E3-A956-D291618EABE7}"/>
    <hyperlink ref="AE122" r:id="rId547" xr:uid="{27658CFE-4231-4623-BB48-4C3B719F81B5}"/>
    <hyperlink ref="AG124" r:id="rId548" xr:uid="{4EAB79E2-45D9-436C-95F5-51631B8D6F91}"/>
    <hyperlink ref="AF125" r:id="rId549" xr:uid="{EC388376-E16C-4957-B064-23CF76D190B6}"/>
    <hyperlink ref="AF126" r:id="rId550" xr:uid="{7CA906FC-FD41-4A83-B003-2222A8CDCFA2}"/>
    <hyperlink ref="AF127" r:id="rId551" xr:uid="{75C8F04A-22E1-41AD-9F31-1DA0ABAF6340}"/>
    <hyperlink ref="AF128" r:id="rId552" location="/media/File:Poulenc-1922.jpg" xr:uid="{4C537CD5-7788-4548-9208-7D4AE12A6ED3}"/>
    <hyperlink ref="AG128" r:id="rId553" xr:uid="{E4C8ACA3-F110-4935-983E-D8BA5A839B57}"/>
    <hyperlink ref="AF129" r:id="rId554" xr:uid="{C0C2A73C-6773-4141-AC75-962B63311098}"/>
    <hyperlink ref="AG130" r:id="rId555" xr:uid="{56781432-50D8-4158-84C8-0EA32B40EF05}"/>
    <hyperlink ref="AF131" r:id="rId556" xr:uid="{5E7987C8-0901-4DB4-AE35-33E69E550AC7}"/>
    <hyperlink ref="AF132" r:id="rId557" xr:uid="{180BA75A-AA86-4DA9-839B-FD4E4937F1BE}"/>
    <hyperlink ref="AF133" r:id="rId558" xr:uid="{D8ECE2AD-9A0C-4DD4-B936-6D65C6066CFC}"/>
    <hyperlink ref="AF134" r:id="rId559" xr:uid="{76CA9198-80F6-4751-8802-DDEFF578CFCD}"/>
    <hyperlink ref="AF135" r:id="rId560" xr:uid="{91CBD6C6-B5E0-4CEE-AD5C-1CD326ACB5CD}"/>
    <hyperlink ref="AF136" r:id="rId561" xr:uid="{80799E80-B9EE-408C-887C-18CC1D3A79CF}"/>
    <hyperlink ref="AF137" r:id="rId562" xr:uid="{757DE6B9-6880-4F14-9BC5-94960611064F}"/>
    <hyperlink ref="AE138" r:id="rId563" xr:uid="{163C7204-00B4-49D3-9C52-601E856D1043}"/>
    <hyperlink ref="AF138" r:id="rId564" xr:uid="{D5781CA5-BDD0-4759-877E-BF86332F962F}"/>
    <hyperlink ref="AF139" r:id="rId565" xr:uid="{5776B224-4D43-49C5-B73D-1C7995B70F47}"/>
    <hyperlink ref="AF140" r:id="rId566" xr:uid="{3E1BF51F-CAFC-44AE-AE23-9239D787D57F}"/>
    <hyperlink ref="AF141" r:id="rId567" xr:uid="{5CCA92F6-ED74-4363-AB6A-88BC82586284}"/>
    <hyperlink ref="AF142" r:id="rId568" xr:uid="{B5FFB2B4-97C5-45DB-822E-F20E65AEEB43}"/>
    <hyperlink ref="AF143" r:id="rId569" xr:uid="{A0FA2BEE-1541-491C-A657-FED17DE133F4}"/>
    <hyperlink ref="AF144" r:id="rId570" xr:uid="{C199DDAB-321A-426D-ABCE-F33AA4D2860F}"/>
    <hyperlink ref="AF145" r:id="rId571" xr:uid="{89E566D9-57B7-45FD-872E-295779F352AA}"/>
    <hyperlink ref="AF147" r:id="rId572" xr:uid="{B070F867-08CF-49FC-9743-13DAFFA1C423}"/>
    <hyperlink ref="AE148" r:id="rId573" xr:uid="{81F4DBCD-A634-46A1-AF90-532F34A21415}"/>
    <hyperlink ref="AF148" r:id="rId574" xr:uid="{95BCC10E-C867-4979-9719-60AC8AF2E10D}"/>
    <hyperlink ref="AE149" r:id="rId575" xr:uid="{EE78C878-85D9-483C-9325-70965731EB11}"/>
    <hyperlink ref="AE150" r:id="rId576" xr:uid="{FAA9AF87-961A-4724-97AB-6333E45920EB}"/>
    <hyperlink ref="AF150" r:id="rId577" xr:uid="{D263B94A-4331-4EDA-B902-9F425EEFDC6A}"/>
    <hyperlink ref="AE151" r:id="rId578" xr:uid="{380F252B-2D8E-43DC-98FB-92831D8D7F01}"/>
    <hyperlink ref="AF151" r:id="rId579" xr:uid="{A2B3F3CB-B2AC-43EC-B5F6-7271E7AAAA0E}"/>
    <hyperlink ref="AE152" r:id="rId580" xr:uid="{EB03B422-9C36-4813-9BF1-C1C8C16340E2}"/>
    <hyperlink ref="AF152" r:id="rId581" xr:uid="{44847934-A53D-4EF7-A557-7DE06468E04A}"/>
    <hyperlink ref="AE153" r:id="rId582" xr:uid="{1EDEE6AB-D33B-40E8-9755-E593D2E97389}"/>
    <hyperlink ref="AF153" r:id="rId583" xr:uid="{3571FD18-6905-4700-B062-3B587B8CB179}"/>
    <hyperlink ref="AE154" r:id="rId584" xr:uid="{FCB596E8-B26C-410F-91CB-D524A038F08E}"/>
    <hyperlink ref="AE155" r:id="rId585" xr:uid="{7C41F752-1342-45E0-B070-E0F15DC2B63D}"/>
    <hyperlink ref="AF155" r:id="rId586" xr:uid="{E27746AC-F92C-4BD0-B593-350184B1AF72}"/>
    <hyperlink ref="AE156" r:id="rId587" xr:uid="{28471AC7-10F3-4A0B-A8F3-BE0FEB381C37}"/>
    <hyperlink ref="AF156" r:id="rId588" location="christine-pascal-2ebbf8eb-33bb-4525-a6c6-e5b66bedd26-resize-750.jpeg" xr:uid="{E793AA1D-7E72-45A4-8533-ECDC28AFA15D}"/>
    <hyperlink ref="AE157" r:id="rId589" xr:uid="{E8C3000B-BB7A-44BE-B1A5-00E9BFC55B2C}"/>
    <hyperlink ref="AF157" r:id="rId590" xr:uid="{D2328343-1E6F-4B54-B23F-634A4FC85633}"/>
    <hyperlink ref="AE158" r:id="rId591" xr:uid="{5D6E9718-C691-46E3-9BED-37B37CBE9FEE}"/>
    <hyperlink ref="AE159" r:id="rId592" xr:uid="{355E5DFE-FF8E-40A9-A4F0-E39E164F1530}"/>
    <hyperlink ref="AF159" r:id="rId593" xr:uid="{AAE305C7-5A8A-4394-983B-70EAB56466A5}"/>
    <hyperlink ref="AF161" r:id="rId594" xr:uid="{84F77DE8-B968-4785-8C6D-D2CC54F9A7DD}"/>
    <hyperlink ref="AF162" r:id="rId595" xr:uid="{80C45D47-BE0A-4731-AF80-5533A5F0B879}"/>
    <hyperlink ref="AF163" r:id="rId596" xr:uid="{314D7F74-46AC-4D32-A826-DE8D9663F3BB}"/>
    <hyperlink ref="AE164" r:id="rId597" xr:uid="{A1A69B8C-9BBA-4447-B348-062A3282BDF3}"/>
    <hyperlink ref="AF164" r:id="rId598" xr:uid="{B1A0922D-9C94-4CB6-94F8-A6084F636B55}"/>
    <hyperlink ref="AG164" r:id="rId599" xr:uid="{381E3F6C-DC6D-4000-BA4E-5EC40087F8A1}"/>
    <hyperlink ref="AF166" r:id="rId600" xr:uid="{189BC336-CC0B-455F-ADD2-84ECD5CD0136}"/>
    <hyperlink ref="AF167" r:id="rId601" xr:uid="{CC89DFEF-A15F-44B3-9B59-76A81CAD56B4}"/>
    <hyperlink ref="AF169" r:id="rId602" xr:uid="{ED8E8151-91F2-4A41-9FD0-67BBBB21D238}"/>
    <hyperlink ref="AF170" r:id="rId603" xr:uid="{60315E39-92E3-4820-AE83-2211BEB590B1}"/>
    <hyperlink ref="AF171" r:id="rId604" xr:uid="{34A55717-CE8A-4F81-AF84-E5701FB927ED}"/>
    <hyperlink ref="AE172" r:id="rId605" xr:uid="{B5E54FFD-3194-42B8-B07B-49A63A52FD0A}"/>
    <hyperlink ref="AF172" r:id="rId606" xr:uid="{4D7FE2F9-37E3-4080-A7A4-D798297FCFBE}"/>
    <hyperlink ref="AE173" r:id="rId607" xr:uid="{26B69E0B-178F-4965-87D6-6A082FB0CF5F}"/>
    <hyperlink ref="AF173" r:id="rId608" xr:uid="{C5DC84E6-81E0-4B60-B5D7-E9251F3F6C2A}"/>
    <hyperlink ref="AF174" r:id="rId609" xr:uid="{B250AFA0-0827-4628-BB15-19574709D150}"/>
    <hyperlink ref="AF176" r:id="rId610" xr:uid="{F31E05A3-1076-4631-9BBF-3163B37BE694}"/>
    <hyperlink ref="AE177" r:id="rId611" xr:uid="{4FD6CB3C-63CC-40CC-91AE-9DBC88B22777}"/>
    <hyperlink ref="AF177" r:id="rId612" xr:uid="{2D8F71C2-55EA-4522-B86D-BD00C1C32B31}"/>
    <hyperlink ref="AE179" r:id="rId613" xr:uid="{E7B2B9D1-60FE-44FF-91AA-C5CC3F7A8975}"/>
    <hyperlink ref="AF180" r:id="rId614" xr:uid="{1EA41CB6-253B-4856-9ECE-E8485F66D4C2}"/>
    <hyperlink ref="AE181" r:id="rId615" xr:uid="{8E77F557-F3A6-494F-A2EF-71D65B9D7259}"/>
    <hyperlink ref="AF181" r:id="rId616" xr:uid="{CECBFEBE-7F79-42C1-BCD9-AF2224DA56EC}"/>
    <hyperlink ref="AF182" r:id="rId617" xr:uid="{EF03E61E-E3D9-4D54-9F41-DFE798E46E8E}"/>
    <hyperlink ref="AE183" r:id="rId618" xr:uid="{8573E6DA-236A-40B3-BDB6-0CA10C305E50}"/>
    <hyperlink ref="AF183" r:id="rId619" xr:uid="{B729586F-36A9-4E0E-A491-D2DDBFF4F107}"/>
    <hyperlink ref="AF187" r:id="rId620" xr:uid="{0468A722-6325-4561-990F-EBE1E61BD58E}"/>
    <hyperlink ref="AE188" r:id="rId621" xr:uid="{89CFBB0E-AC91-4C50-9D02-06EDF250783D}"/>
    <hyperlink ref="AF189" r:id="rId622" xr:uid="{C0BF205F-6C21-4C15-B83A-83B608DE8450}"/>
    <hyperlink ref="AF190" r:id="rId623" location="file" xr:uid="{4DA83481-8C72-4B17-97E7-CB3CE6F14CE6}"/>
    <hyperlink ref="AG190" r:id="rId624" location="file" xr:uid="{C9B2C0FB-7E25-4C7D-850E-10747C99D9D8}"/>
    <hyperlink ref="AF191" r:id="rId625" xr:uid="{9478DC91-4BD3-49B1-9432-74DE9A6ED490}"/>
    <hyperlink ref="AF193" r:id="rId626" xr:uid="{381255E7-6684-4657-B712-6FB0176FFCF6}"/>
    <hyperlink ref="AF196" r:id="rId627" xr:uid="{A92A50E5-0E6F-409D-B6D4-A3B4DE39DE6F}"/>
    <hyperlink ref="AF197" r:id="rId628" xr:uid="{602FCE51-2B82-40BB-B82F-68C165863D65}"/>
    <hyperlink ref="AF199" r:id="rId629" xr:uid="{E4F95EA1-05B3-4BA2-8488-6112D4BA27D7}"/>
    <hyperlink ref="AF201" r:id="rId630" xr:uid="{07DF6A75-E204-4583-88F7-52C8D42AF728}"/>
    <hyperlink ref="AF202" r:id="rId631" xr:uid="{9914224E-7FD4-4D0A-805A-D181B191D6E5}"/>
    <hyperlink ref="AF203" r:id="rId632" xr:uid="{171860A7-626B-4088-8F3C-A1F1BB7FEF7F}"/>
    <hyperlink ref="AF205" r:id="rId633" xr:uid="{37A68700-0AB0-469E-AAD5-E07143F110A7}"/>
    <hyperlink ref="AF207" r:id="rId634" xr:uid="{22CC605B-CEAD-40EB-818E-8F915D415215}"/>
    <hyperlink ref="AE208" r:id="rId635" xr:uid="{2181BA72-FC67-4E87-B7F8-DF025F7A86C0}"/>
    <hyperlink ref="AF209" r:id="rId636" xr:uid="{54D55B75-29CB-432A-AF46-06FBF82B52C5}"/>
    <hyperlink ref="AF211" r:id="rId637" xr:uid="{29F72F44-3AA7-4215-B13F-247BF7990FDB}"/>
    <hyperlink ref="AF212" r:id="rId638" xr:uid="{5DD18019-AB73-4950-9AD7-83D031E18A3C}"/>
    <hyperlink ref="AF213" r:id="rId639" xr:uid="{B7AA7DEA-F2C7-452A-87EC-201E85BE38B1}"/>
    <hyperlink ref="AF214" r:id="rId640" xr:uid="{3F2A23A0-C33E-4307-9060-EF378B634B8C}"/>
    <hyperlink ref="AF217" r:id="rId641" xr:uid="{378862D1-BCBE-4D38-BC20-BB825F984D8E}"/>
    <hyperlink ref="AF218" r:id="rId642" xr:uid="{5F4A0966-1923-4FE1-84D3-2C47CCF842C5}"/>
    <hyperlink ref="AF219" r:id="rId643" xr:uid="{C8DEAC13-5905-4772-B800-FB8038104737}"/>
    <hyperlink ref="AF220" r:id="rId644" xr:uid="{E7549B00-D4CF-4AAD-9D45-96A49480D994}"/>
    <hyperlink ref="AE221" r:id="rId645" xr:uid="{50441813-2E12-4C4D-B138-3579924438AE}"/>
    <hyperlink ref="AF221" r:id="rId646" location="/media/File:Debbie_Reynolds_6_Allan_Warren.jpg" xr:uid="{F93DDDB8-A903-4623-BB92-0B235548FDCC}"/>
    <hyperlink ref="AF222" r:id="rId647" xr:uid="{FEB9DF0A-8793-40B2-93A8-BE1D219999F3}"/>
    <hyperlink ref="AE224" r:id="rId648" xr:uid="{92D7F786-09CA-4499-9A36-986405D0C1CA}"/>
    <hyperlink ref="AF224" r:id="rId649" xr:uid="{DA3CA1AA-EBCC-457A-A31C-77BD3DD06560}"/>
    <hyperlink ref="AF225" r:id="rId650" xr:uid="{E6951D32-DA33-42AA-9C87-5645AE843230}"/>
    <hyperlink ref="AF226" r:id="rId651" xr:uid="{D1884A02-46BD-454E-9FF5-BDBD07684D5F}"/>
    <hyperlink ref="AF227" r:id="rId652" xr:uid="{41A0E8F1-4359-4EAE-B384-10450140A224}"/>
    <hyperlink ref="AF229" r:id="rId653" xr:uid="{CF8CAAC4-9EDF-47F0-9710-22DBCAF7D342}"/>
    <hyperlink ref="AF230" r:id="rId654" xr:uid="{33D7E049-3C43-4AFC-86E4-9BEB0CE82C03}"/>
    <hyperlink ref="AF231" r:id="rId655" xr:uid="{40B62998-C4A1-4A23-A74F-9F7A9F9B9414}"/>
    <hyperlink ref="AF235" r:id="rId656" xr:uid="{FA4C6631-7848-41A3-B624-B31F1B079539}"/>
    <hyperlink ref="AF236" r:id="rId657" xr:uid="{F025D25C-3FC0-4C03-8873-88B370E728F0}"/>
    <hyperlink ref="AF237" r:id="rId658" xr:uid="{97CCF01A-E762-4F9D-B493-C428421142D1}"/>
    <hyperlink ref="AF238" r:id="rId659" xr:uid="{2E8DD342-C174-4060-A053-33F862860C29}"/>
    <hyperlink ref="AF239" r:id="rId660" xr:uid="{CEB2C753-581A-4DAE-BC60-A553842BCDE6}"/>
    <hyperlink ref="AF240" r:id="rId661" xr:uid="{2A40AEB1-ECCE-46D9-810F-C3C5DAABA554}"/>
    <hyperlink ref="AF241" r:id="rId662" xr:uid="{E9CD9529-7B8E-4CE1-95EA-D7117AF0831F}"/>
    <hyperlink ref="AF243" r:id="rId663" xr:uid="{928F2C21-1E15-4894-BEDB-BFD5C032C2B9}"/>
    <hyperlink ref="AF244" r:id="rId664" xr:uid="{186ACEA7-50C2-491D-9547-19BE6801327F}"/>
    <hyperlink ref="AF245" r:id="rId665" xr:uid="{D8CE9099-BC39-4ADE-A3D9-116370D315AC}"/>
    <hyperlink ref="AF246" r:id="rId666" xr:uid="{BC2534D4-7F9A-4FF1-BFB6-23223BC7CF8C}"/>
    <hyperlink ref="AF247" r:id="rId667" xr:uid="{AB678AED-1542-475F-94A1-DD04ACBF61BB}"/>
    <hyperlink ref="AF248" r:id="rId668" xr:uid="{F7FC245D-AC1C-402F-B8EA-4B2C7736FA86}"/>
    <hyperlink ref="AF249" r:id="rId669" xr:uid="{CD19335C-7CC6-40C7-B950-7FF8FD927E2D}"/>
    <hyperlink ref="AF252" r:id="rId670" xr:uid="{6F394D36-7E07-47F9-91F3-7CDACE685D92}"/>
    <hyperlink ref="AF253" r:id="rId671" xr:uid="{5676D8EA-DC2F-46BA-A2A5-14FD89A6F7F8}"/>
    <hyperlink ref="AF256" r:id="rId672" xr:uid="{6FD03AA9-31C8-4E5A-9FA9-F1B6C324040C}"/>
    <hyperlink ref="AE257" r:id="rId673" xr:uid="{00505CEE-9957-4B97-A1C8-8F61C6C534EC}"/>
    <hyperlink ref="AF257" r:id="rId674" xr:uid="{AC568570-EA1F-4B35-8489-20F986D691C0}"/>
    <hyperlink ref="AE258" r:id="rId675" xr:uid="{76A6001E-2381-4A6E-8217-F69F199B75A6}"/>
    <hyperlink ref="AF258" r:id="rId676" xr:uid="{5EE0CA59-D5E1-4EFA-9EF5-D1F97BDA59DF}"/>
    <hyperlink ref="AE259" r:id="rId677" xr:uid="{C82A3384-672F-4D4B-A5DF-BE23B327121B}"/>
    <hyperlink ref="AG259" r:id="rId678" xr:uid="{E95D54AC-2F8B-4136-97F5-E1DB66A18751}"/>
    <hyperlink ref="AE261" r:id="rId679" xr:uid="{597BC735-2B81-429C-9DE3-2507F451C191}"/>
    <hyperlink ref="AF261" r:id="rId680" xr:uid="{6C527A46-6738-4A9C-90C7-E2F8E678FED2}"/>
    <hyperlink ref="AE262" r:id="rId681" xr:uid="{AE9CE1F5-8BFC-4DD7-8C39-E967A63A3869}"/>
    <hyperlink ref="AF262" r:id="rId682" xr:uid="{91C52211-7C26-499E-AA5C-9E4B73EDB037}"/>
    <hyperlink ref="AE263" r:id="rId683" xr:uid="{F5B0CC24-AB23-4BF7-9680-9EE0F4DC7511}"/>
    <hyperlink ref="AF263" r:id="rId684" xr:uid="{0A43ACC6-3977-4C52-B223-2048FEE94BF3}"/>
    <hyperlink ref="AF265" r:id="rId685" xr:uid="{2B8C58E5-F126-4851-875D-938DADC77620}"/>
    <hyperlink ref="AE266" r:id="rId686" xr:uid="{31000530-29D9-429B-B22E-7B767603AA87}"/>
    <hyperlink ref="AF266" r:id="rId687" xr:uid="{E0E0DB73-97C5-497A-B69B-3176AF77FE6D}"/>
    <hyperlink ref="AE268" r:id="rId688" xr:uid="{6972469D-CCD7-479B-9913-5AE7193D9343}"/>
    <hyperlink ref="AF268" r:id="rId689" xr:uid="{6E456A72-3FD5-4E05-B9F5-9EDE7ED5F53D}"/>
    <hyperlink ref="AF271" r:id="rId690" xr:uid="{7FA58AC8-3870-447A-B59B-0A3161FD5C01}"/>
    <hyperlink ref="AF272" r:id="rId691" xr:uid="{1350980F-3A8E-4F0B-8F63-9C33B2D96AD8}"/>
    <hyperlink ref="AF273" r:id="rId692" xr:uid="{35FCC36C-E3D1-44C0-8F72-FDC671CD6CE8}"/>
    <hyperlink ref="AF274" r:id="rId693" xr:uid="{754FD9F7-A549-4709-BE62-D62D35A0B66F}"/>
    <hyperlink ref="AG274" r:id="rId694" xr:uid="{EAA7D228-19D5-4F83-AF92-E37A5205F0EC}"/>
    <hyperlink ref="AF275" r:id="rId695" xr:uid="{F9EF583B-5F14-472B-9BC0-8A515C356607}"/>
    <hyperlink ref="AF276" r:id="rId696" xr:uid="{4C5A302C-9BB2-44CB-852E-6170D77D36AF}"/>
    <hyperlink ref="AF277" r:id="rId697" xr:uid="{0001B966-42BE-42D1-A6F8-6A42D7AAD015}"/>
    <hyperlink ref="AG277" r:id="rId698" xr:uid="{3C25D3F8-1601-4F53-BDCA-24668B99A99E}"/>
    <hyperlink ref="AF278" r:id="rId699" xr:uid="{759E3CA9-32E9-4052-B8E7-B34363860454}"/>
    <hyperlink ref="AF279" r:id="rId700" xr:uid="{907DC5BA-B497-4507-9D6D-58A845C9135E}"/>
    <hyperlink ref="AF280" r:id="rId701" xr:uid="{C6F8898D-B3E5-4A72-A4C1-DCD83352CD4D}"/>
    <hyperlink ref="AF281" r:id="rId702" xr:uid="{B67D35CA-6B4F-4192-8B64-5D99DDAF3C77}"/>
    <hyperlink ref="AF282" r:id="rId703" xr:uid="{534E9CCA-0938-428F-A3B9-953BC1841079}"/>
    <hyperlink ref="AF283" r:id="rId704" xr:uid="{5AFC7C8C-2752-49A5-8416-9BC468F6F794}"/>
    <hyperlink ref="AF284" r:id="rId705" xr:uid="{834595C8-D0EF-4079-989A-4FF2B45AF992}"/>
    <hyperlink ref="AG284" r:id="rId706" xr:uid="{4D61A3D7-AACC-44F4-AE24-4D61C315CCFD}"/>
    <hyperlink ref="AF285" r:id="rId707" xr:uid="{40BDF7DA-4A86-45E9-A271-B6B1CEC0720B}"/>
    <hyperlink ref="AF287" r:id="rId708" xr:uid="{F15C4C1E-3179-4C55-9339-F84C0DAC390D}"/>
    <hyperlink ref="AF288" r:id="rId709" xr:uid="{06510B12-CFBD-4E98-9BDB-A623F1A48697}"/>
    <hyperlink ref="AF289" r:id="rId710" xr:uid="{ABC111C2-CCBC-44C8-BE43-E0C601A79B34}"/>
    <hyperlink ref="AF290" r:id="rId711" xr:uid="{6D0C0E80-4E44-431B-9E8A-18382F63F17E}"/>
    <hyperlink ref="AF291" r:id="rId712" location="nancy-spero-aae7d184-7eb1-4af3-b351-c2af7d9340e-resize-750.jpeg" xr:uid="{756E96D3-4627-47FB-AF41-55A13C62E27A}"/>
    <hyperlink ref="AF292" r:id="rId713" xr:uid="{80025A84-7621-4E5B-9651-4F921F6A8234}"/>
    <hyperlink ref="AF293" r:id="rId714" xr:uid="{34062F9B-A06D-4A8B-A781-3156C3186B19}"/>
    <hyperlink ref="AF295" r:id="rId715" xr:uid="{F2017EFD-9E52-4BAD-A5E5-DAA8B1BACBF5}"/>
    <hyperlink ref="AF297" r:id="rId716" xr:uid="{10C29DC9-2CB7-4266-AE30-AC916EFCEFD2}"/>
    <hyperlink ref="AF298" r:id="rId717" xr:uid="{81790875-053B-4764-931F-BC46DD8E41A7}"/>
    <hyperlink ref="AF299" r:id="rId718" xr:uid="{9C61B547-3697-4E3F-BA1F-6AACF4EAE2F9}"/>
    <hyperlink ref="AF300" r:id="rId719" xr:uid="{5BA95386-D258-4C4E-9CEB-8AD408BA6B83}"/>
    <hyperlink ref="AF301" r:id="rId720" xr:uid="{09A8E199-6D6D-4C58-8EB8-1382FBB9DF0B}"/>
    <hyperlink ref="AF302" r:id="rId721" xr:uid="{26E5F4D8-DD4F-43F1-8246-E9AEB590CDEE}"/>
    <hyperlink ref="AF303" r:id="rId722" xr:uid="{92C1D622-7264-46F9-9935-7D79A03C3D93}"/>
    <hyperlink ref="AF304" r:id="rId723" xr:uid="{78874FD7-8940-4852-BDE6-75CA9F66A0BC}"/>
    <hyperlink ref="AE305" r:id="rId724" xr:uid="{F572AE74-A94C-4B41-B582-F8EA3CFDAD78}"/>
    <hyperlink ref="AF305" r:id="rId725" xr:uid="{9DF8C0F2-0A5A-436E-A892-C339A05358F4}"/>
    <hyperlink ref="AE307" r:id="rId726" xr:uid="{F3F8B654-4AEE-4109-BF9F-C323E8303A19}"/>
    <hyperlink ref="AF307" r:id="rId727" xr:uid="{9791CC94-C29D-496E-92A4-04E14BD6E8F1}"/>
    <hyperlink ref="AF308" r:id="rId728" xr:uid="{9CD732A6-EE2D-449D-BFA9-CE47E421FE3E}"/>
    <hyperlink ref="AE310" r:id="rId729" xr:uid="{8AD52369-B17D-4EB5-8834-5FE2546EC563}"/>
    <hyperlink ref="AF310" r:id="rId730" xr:uid="{0AC6920D-7721-4278-AFBD-1180D04F16CF}"/>
    <hyperlink ref="AF311" r:id="rId731" xr:uid="{BFDA673C-3BE1-4274-9822-EC7EFC783BAE}"/>
    <hyperlink ref="AE313" r:id="rId732" xr:uid="{1EDF7B86-6351-487C-95CC-03512329BCF9}"/>
    <hyperlink ref="AF314" r:id="rId733" xr:uid="{5C3CCBAE-67A2-4325-ACDD-3976F2DA7613}"/>
    <hyperlink ref="AE309" r:id="rId734" xr:uid="{B6A57486-717D-4E27-81DD-46168BD0607C}"/>
    <hyperlink ref="AF309" r:id="rId735" xr:uid="{CE5C7AEF-4126-4614-AF18-6FFF9593B6FE}"/>
    <hyperlink ref="AE76" r:id="rId736" xr:uid="{5F5F40CB-4206-4AF7-B922-5FAF6E6E0730}"/>
    <hyperlink ref="AF372" r:id="rId737" location="claude-laydu-be384864-9de4-4ea5-ac36-ebfb8377e80-resize-750.png" xr:uid="{47B9F3D5-115E-4F20-BFCC-5E2002D3A539}"/>
    <hyperlink ref="AE372" r:id="rId738" xr:uid="{2142A17C-D10F-4765-941A-8662D4E28003}"/>
    <hyperlink ref="AE374" r:id="rId739" xr:uid="{59784A72-3293-4AEA-A02B-3609B045674F}"/>
    <hyperlink ref="AE118" r:id="rId740" xr:uid="{E083F24B-BF63-46BB-A457-675B599757A4}"/>
    <hyperlink ref="AF118" r:id="rId741" xr:uid="{EB749E0F-D201-4453-9AE1-BADB9BB24230}"/>
    <hyperlink ref="AF250" r:id="rId742" location="michel-drucker-118c5658-c5ab-42a3-964a-560b2e16327-resize-750.jpeg" xr:uid="{275AD47C-41B6-4AED-9DFD-CB52E90E181C}"/>
    <hyperlink ref="AF34" r:id="rId743" xr:uid="{47A8918A-EBB7-4AF1-9DD6-1F5CBBCACE63}"/>
    <hyperlink ref="AF361" r:id="rId744" xr:uid="{6761E0DB-A2AF-449D-A797-B39ED1C20EDE}"/>
    <hyperlink ref="AF328" r:id="rId745" xr:uid="{34140AA2-4FCB-4CA8-9617-0789E681D536}"/>
    <hyperlink ref="AE13" r:id="rId746" xr:uid="{CCD883DE-932E-4184-A2FD-8BA7FA527924}"/>
    <hyperlink ref="AF29" r:id="rId747" xr:uid="{12A90865-B7F1-4635-BD7E-36DCCE651184}"/>
    <hyperlink ref="AE31" r:id="rId748" display="https://www.astro.com/astro-databank/Mounet,_Paul" xr:uid="{8A132B72-28B9-44BA-A593-1416A5208324}"/>
    <hyperlink ref="AF31" r:id="rId749" display="https://commons.wikimedia.org/wiki/File:Paul_MOUNET_-_Soci%C3%A9taire_de_la_Com%C3%A9die-Fran%C3%A7aise_-_Clich%C3%A9_par_Chalot_(circa_1882).jpg" xr:uid="{B6230E5F-E79C-4F67-A495-86E5EF093B01}"/>
    <hyperlink ref="AF39" r:id="rId750" xr:uid="{F0DEA0F7-EADF-4393-B1C3-E671AA2F9D34}"/>
    <hyperlink ref="AF58" r:id="rId751" xr:uid="{B8191C9D-D1C0-4784-8232-77F91F65B136}"/>
    <hyperlink ref="AF76" r:id="rId752" location="lale-andersen-d3f8c5a3-a3fc-415b-9f00-c4303906ace-resize-750.jpeg" display="https://alchetron.com/Lale-Andersen - lale-andersen-d3f8c5a3-a3fc-415b-9f00-c4303906ace-resize-750.jpeg" xr:uid="{B9BEBB5D-F3DF-47FA-8180-AD761EBCB76A}"/>
    <hyperlink ref="AE82" r:id="rId753" xr:uid="{F6032F3C-927B-4312-BBB6-5D92FE53EAE3}"/>
    <hyperlink ref="AF82" r:id="rId754" xr:uid="{F6298AD8-9966-49AE-BDC2-D1DF667C3491}"/>
    <hyperlink ref="AE90" r:id="rId755" xr:uid="{D44A0603-01F2-4DD8-83C2-6D79AF92BE07}"/>
    <hyperlink ref="AF90" r:id="rId756" xr:uid="{2FE53EEA-9496-419D-BAF3-FAC7BC3B3116}"/>
    <hyperlink ref="AE104" r:id="rId757" display="https://www.astro.com/astro-databank/Kerry,_Vanessa" xr:uid="{E63DF3E3-0EEE-4EB7-A2CC-101E10273190}"/>
    <hyperlink ref="AE108" r:id="rId758" xr:uid="{F97FA866-34CE-4661-8CE4-78A9E1329912}"/>
    <hyperlink ref="AF108" r:id="rId759" xr:uid="{2ED451EA-11EC-4A62-A119-06F227B4304C}"/>
    <hyperlink ref="AE107" r:id="rId760" display="https://www.astro.com/astro-databank/Alfaro_Siqueiros,_David" xr:uid="{F92CE3F8-7523-4079-A0D8-602347970A9E}"/>
    <hyperlink ref="AF122" r:id="rId761" xr:uid="{5718B40B-9A2C-44A7-B3A2-975286A16D2E}"/>
    <hyperlink ref="AE123" r:id="rId762" xr:uid="{4E565EA1-9CD7-44AB-BA24-86E7870C711B}"/>
    <hyperlink ref="AF123" r:id="rId763" xr:uid="{5326AED7-DDBB-478B-AE29-D5DEE1909DDB}"/>
    <hyperlink ref="AF149" r:id="rId764" xr:uid="{59381641-792B-4E9A-8EE6-E90628BBF782}"/>
    <hyperlink ref="AF154" r:id="rId765" xr:uid="{397688DA-7E1D-46C6-BD7F-86552779A48A}"/>
    <hyperlink ref="AF158" r:id="rId766" xr:uid="{9DC5E80B-E34B-4404-9338-77CB64A99769}"/>
    <hyperlink ref="AF168" r:id="rId767" xr:uid="{20774532-F53F-412E-BD10-3F7B932194C3}"/>
    <hyperlink ref="AF178" r:id="rId768" xr:uid="{9F491761-3BFE-4924-86FB-7C97F154CEF9}"/>
    <hyperlink ref="AF184" r:id="rId769" xr:uid="{7E49CE6B-CD36-48CF-904E-CA5B192DEC5A}"/>
    <hyperlink ref="AF186" r:id="rId770" xr:uid="{A96FE0FA-DB42-48F0-92B7-83BBBFE7D325}"/>
    <hyperlink ref="AF188" r:id="rId771" xr:uid="{3FD79F44-58E5-4D42-9416-0AC692B457B0}"/>
    <hyperlink ref="AF192" r:id="rId772" xr:uid="{3F70D154-EA5E-4633-A97F-E9E4C743A5C6}"/>
    <hyperlink ref="AE192" r:id="rId773" xr:uid="{9B1C6BAE-62F3-406E-97F4-E0E98B20C545}"/>
    <hyperlink ref="AF194" r:id="rId774" xr:uid="{A5FC24E0-F789-4C5C-AEA1-A5A887C29A05}"/>
    <hyperlink ref="AE194" r:id="rId775" xr:uid="{0CAABEDB-E46D-4F7A-9E3B-2A0F63E2E16E}"/>
    <hyperlink ref="AF200" r:id="rId776" location="tim-buckley-203959fc-2ecc-4f68-a172-868d10cb97c.webp" display="https://alchetron.com/Tim-Buckley - tim-buckley-203959fc-2ecc-4f68-a172-868d10cb97c.webp" xr:uid="{4614B7C5-70C8-4FDF-8D10-D9B958BBB616}"/>
    <hyperlink ref="AF204" r:id="rId777" xr:uid="{1FB2CDBA-703B-4F0C-AE9E-212227A2388A}"/>
    <hyperlink ref="AE204" r:id="rId778" xr:uid="{BEA2EEA2-81C8-4219-96DE-ECE48EC0FBA9}"/>
    <hyperlink ref="AF208" r:id="rId779" xr:uid="{19B07A4B-5E01-457C-BC63-85C92DAABAED}"/>
    <hyperlink ref="AF210" r:id="rId780" xr:uid="{265ECA1A-C925-4858-91A1-524AB7A54F96}"/>
    <hyperlink ref="AF216" r:id="rId781" xr:uid="{AC6AF8A3-7744-4929-957D-C0C87F7D657D}"/>
    <hyperlink ref="AE216" r:id="rId782" xr:uid="{4D6BF192-6C91-4F7A-AF32-3F4086B6075D}"/>
    <hyperlink ref="AF223" r:id="rId783" xr:uid="{C4FE339A-271A-48CB-9BFB-CD507CF3884F}"/>
    <hyperlink ref="AE223" r:id="rId784" xr:uid="{40B97ABC-7A54-4AD8-BCB9-167112A6FE4A}"/>
    <hyperlink ref="AF232" r:id="rId785" xr:uid="{CA921DED-6E69-4023-914D-C89B20F69C69}"/>
    <hyperlink ref="AE232" r:id="rId786" xr:uid="{F928112E-698A-42DA-B629-241D15F63C7C}"/>
    <hyperlink ref="AF242" r:id="rId787" xr:uid="{8F8E8CCB-1C24-40D9-92CA-9F068EEB8974}"/>
    <hyperlink ref="AE242" r:id="rId788" xr:uid="{8DEE3331-3265-4365-8158-6A80A478F7AE}"/>
    <hyperlink ref="AF251" r:id="rId789" xr:uid="{D77224DD-E109-4C24-ACD2-EAEA4F2C3DC7}"/>
    <hyperlink ref="AE251" r:id="rId790" xr:uid="{8281C0D3-B6E7-4EFD-9083-695378EFC836}"/>
    <hyperlink ref="AF254" r:id="rId791" xr:uid="{6CC70021-1EA1-46E4-BE97-40A48F22CF20}"/>
    <hyperlink ref="AE254" r:id="rId792" xr:uid="{47E2FFA8-B8AF-4030-9AD9-951D7B19F316}"/>
    <hyperlink ref="AF255" r:id="rId793" xr:uid="{030DF836-9765-45D6-A9E2-AA548E1FD1F8}"/>
    <hyperlink ref="AF260" r:id="rId794" xr:uid="{FC06BC6C-D988-41A5-804A-E686942DB787}"/>
    <hyperlink ref="AE260" r:id="rId795" xr:uid="{E8A2E118-3BE4-43C6-BC36-A3116D95A6A5}"/>
    <hyperlink ref="AF264" r:id="rId796" xr:uid="{6C7632C2-5A1A-4749-979D-AB0652F9BE08}"/>
    <hyperlink ref="AE264" r:id="rId797" xr:uid="{ECB590E9-2BBA-4505-92B1-41A66CD799B8}"/>
    <hyperlink ref="AF267" r:id="rId798" display="https://commons.wikimedia.org/wiki/File:Albano_Carrisi_72.jpg" xr:uid="{EAD4165B-DFF1-4F3F-8B12-317554724D48}"/>
    <hyperlink ref="AF269" r:id="rId799" xr:uid="{7A5AF14E-7DBF-4AB1-A14C-13474B3D3AE4}"/>
    <hyperlink ref="AE269" r:id="rId800" xr:uid="{EE97B111-0505-483C-9ADA-CC2D13BE07E6}"/>
    <hyperlink ref="AF270" r:id="rId801" xr:uid="{477E42F3-A200-471D-A5B8-068B39564A0A}"/>
    <hyperlink ref="AF286" r:id="rId802" xr:uid="{A9F85AE9-2890-41D7-9E08-E8E7A2FB3ABC}"/>
    <hyperlink ref="AH290" r:id="rId803" xr:uid="{F4EDEFF3-1BA4-4F84-AF83-B00509B84C83}"/>
    <hyperlink ref="AH291" r:id="rId804" xr:uid="{22881C88-3E23-436F-8CD2-72A01839C06A}"/>
    <hyperlink ref="AF294" r:id="rId805" xr:uid="{37F53E72-263D-4138-84AD-4D5F15BF6704}"/>
    <hyperlink ref="AE294" r:id="rId806" xr:uid="{EBDE9F47-CD33-4AD8-8000-4FF91D486B67}"/>
    <hyperlink ref="AF296" r:id="rId807" xr:uid="{546E28CD-08A7-49C7-ADC8-C269AFC01986}"/>
    <hyperlink ref="AF306" r:id="rId808" xr:uid="{4BBDAEB0-6F0C-47FA-A107-47311E67457B}"/>
    <hyperlink ref="AE306" r:id="rId809" xr:uid="{955F32B6-9A91-418B-9C2D-C6905B19D0C1}"/>
    <hyperlink ref="AH312" r:id="rId810" xr:uid="{20A89298-692C-4F3A-A54B-E6F63CC831F0}"/>
    <hyperlink ref="AF312" r:id="rId811" xr:uid="{4B7145A0-EFA3-43EB-853C-62DAD95749A3}"/>
    <hyperlink ref="AE312" r:id="rId812" xr:uid="{A3620389-9A02-4E64-9CC3-58396A98AECE}"/>
    <hyperlink ref="AH314" r:id="rId813" display="https://www.assemblee-nationale.fr/13/tribun/photos/267965.jpg" xr:uid="{CD86A38E-9901-41D7-8C61-029CE86C03D9}"/>
    <hyperlink ref="AH315" r:id="rId814" xr:uid="{3F421E9F-C09A-4F73-A885-3D88CF118A95}"/>
    <hyperlink ref="AF315" r:id="rId815" xr:uid="{7EBC643A-6417-41AD-B139-33F60B2B0086}"/>
    <hyperlink ref="AF319" r:id="rId816" xr:uid="{97EA3281-4EEF-4CD4-BECD-88EDF46A6C75}"/>
    <hyperlink ref="AF324" r:id="rId817" xr:uid="{2AA81CD9-1B30-4B1E-944D-5E187DCBC703}"/>
    <hyperlink ref="AF326" r:id="rId818" xr:uid="{7E36AACA-6314-44C7-A78F-DCF8FE74003F}"/>
    <hyperlink ref="AH327" r:id="rId819" xr:uid="{467CE92C-A151-48AD-B8CD-4B45A62C7C75}"/>
    <hyperlink ref="AF327" r:id="rId820" location="william-l-shirer-3ed3f7f0-b897-45b5-b4e9-d28f141a084-resize-750.jpeg" display="https://alchetron.com/William-L-Shirer - william-l-shirer-3ed3f7f0-b897-45b5-b4e9-d28f141a084-resize-750.jpeg" xr:uid="{0F7AC83D-21EC-461E-817B-DCBC69DBC5DC}"/>
    <hyperlink ref="AF354" r:id="rId821" xr:uid="{DEE1DA34-3DDC-42AE-8CD7-C1B545F70270}"/>
    <hyperlink ref="AE354" r:id="rId822" xr:uid="{1EC907FD-C10E-445D-ADD2-8C02C36E98DB}"/>
    <hyperlink ref="AF384" r:id="rId823" location="carrie-hamilton-a958e71a-5d49-4ec2-a3cb-1c4123c1007-resize-750.jpeg" display="https://alchetron.com/Carrie-Hamilton - carrie-hamilton-a958e71a-5d49-4ec2-a3cb-1c4123c1007-resize-750.jpeg" xr:uid="{5428CE54-89F8-47FF-93EA-3BB04C041A8B}"/>
    <hyperlink ref="AE384" r:id="rId824" xr:uid="{EFDAE740-38CF-44D6-BF25-E37A43D867A7}"/>
    <hyperlink ref="AF399" r:id="rId825" location="florence-delay-cd7f99f9-1a61-454b-b0e5-7166b53d374-resize-750.jpg" display="https://alchetron.com/Florence-Delay - florence-delay-cd7f99f9-1a61-454b-b0e5-7166b53d374-resize-750.jpg" xr:uid="{60C05C29-6465-49FA-AFA2-1D18C8D02C94}"/>
    <hyperlink ref="AE399" r:id="rId826" xr:uid="{A457B87D-F552-41E8-94E9-98E290D8AB7D}"/>
    <hyperlink ref="AE400" r:id="rId827" display="http://www.astro.com/astro-databank/Robert,_Laurent" xr:uid="{7DD6364D-E6DD-431D-ACBA-703B94009DCB}"/>
    <hyperlink ref="AF423" r:id="rId828" xr:uid="{4C90DA9F-1A29-421B-8026-CDA8454AA36C}"/>
    <hyperlink ref="AJ66" r:id="rId829" xr:uid="{D3718D07-E667-4E48-9844-BF4ACC33F4D2}"/>
  </hyperlinks>
  <pageMargins left="0.75" right="0.75" top="1" bottom="1" header="0.5" footer="0.5"/>
  <pageSetup orientation="portrait" r:id="rId83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DD88D-0A29-401A-A92A-102BE51ED11F}">
  <dimension ref="B1:H35"/>
  <sheetViews>
    <sheetView workbookViewId="0"/>
  </sheetViews>
  <sheetFormatPr defaultRowHeight="12.5" x14ac:dyDescent="0.25"/>
  <sheetData>
    <row r="1" spans="2:8" ht="13" thickBot="1" x14ac:dyDescent="0.3"/>
    <row r="2" spans="2:8" ht="13.5" thickBot="1" x14ac:dyDescent="0.35">
      <c r="B2" s="47" t="s">
        <v>1352</v>
      </c>
      <c r="C2" s="48"/>
      <c r="D2" s="48"/>
      <c r="E2" s="49"/>
      <c r="F2" s="47" t="s">
        <v>1353</v>
      </c>
      <c r="G2" s="48"/>
      <c r="H2" s="49"/>
    </row>
    <row r="3" spans="2:8" ht="13.5" thickBot="1" x14ac:dyDescent="0.35">
      <c r="B3" s="5"/>
      <c r="C3" s="5" t="s">
        <v>1349</v>
      </c>
      <c r="D3" s="5" t="s">
        <v>1350</v>
      </c>
      <c r="E3" s="5" t="s">
        <v>1351</v>
      </c>
      <c r="F3" s="5" t="s">
        <v>1349</v>
      </c>
      <c r="G3" s="5" t="s">
        <v>1350</v>
      </c>
      <c r="H3" s="5" t="s">
        <v>1351</v>
      </c>
    </row>
    <row r="4" spans="2:8" x14ac:dyDescent="0.25">
      <c r="B4" s="50" t="s">
        <v>3</v>
      </c>
      <c r="C4" s="20">
        <f>SUMIF(Data!$D$4:$D$435,"Aries",Data!Y$4:Y$435)</f>
        <v>10</v>
      </c>
      <c r="D4" s="20">
        <f>SUMIF(Data!$D$4:$D$435,"Aries",Data!Z$4:Z$435)</f>
        <v>16</v>
      </c>
      <c r="E4" s="20">
        <f>SUMIF(Data!$D$4:$D$435,"Aries",Data!AA$4:AA$435)</f>
        <v>9</v>
      </c>
      <c r="F4" s="20">
        <f>SUMIF(Data!$D$4:$D$435,"Aries",Data!AB$4:AB$435)</f>
        <v>14</v>
      </c>
      <c r="G4" s="20">
        <f>SUMIF(Data!$D$4:$D$435,"Aries",Data!AC$4:AC$435)</f>
        <v>31</v>
      </c>
      <c r="H4" s="20">
        <f>SUMIF(Data!$D$4:$D$435,"Aries",Data!AD$4:AD$435)</f>
        <v>8</v>
      </c>
    </row>
    <row r="5" spans="2:8" x14ac:dyDescent="0.25">
      <c r="B5" s="18" t="s">
        <v>4</v>
      </c>
      <c r="C5" s="21">
        <f>SUMIF(Data!$D$4:$D$435,"Taurus",Data!Y$4:Y$435)</f>
        <v>11</v>
      </c>
      <c r="D5" s="21">
        <f>SUMIF(Data!$D$4:$D$435,"Taurus",Data!Z$4:Z$435)</f>
        <v>17</v>
      </c>
      <c r="E5" s="21">
        <f>SUMIF(Data!$D$4:$D$435,"Taurus",Data!AA$4:AA$435)</f>
        <v>5</v>
      </c>
      <c r="F5" s="21">
        <f>SUMIF(Data!$D$4:$D$435,"Taurus",Data!AB$4:AB$435)</f>
        <v>15</v>
      </c>
      <c r="G5" s="21">
        <f>SUMIF(Data!$D$4:$D$435,"Taurus",Data!AC$4:AC$435)</f>
        <v>29</v>
      </c>
      <c r="H5" s="21">
        <f>SUMIF(Data!$D$4:$D$435,"Taurus",Data!AD$4:AD$435)</f>
        <v>6</v>
      </c>
    </row>
    <row r="6" spans="2:8" x14ac:dyDescent="0.25">
      <c r="B6" s="18" t="s">
        <v>7</v>
      </c>
      <c r="C6" s="21">
        <f>SUMIF(Data!$D$4:$D$435,"Gemini",Data!Y$4:Y$435)</f>
        <v>3</v>
      </c>
      <c r="D6" s="21">
        <f>SUMIF(Data!$D$4:$D$435,"Gemini",Data!Z$4:Z$435)</f>
        <v>17</v>
      </c>
      <c r="E6" s="21">
        <f>SUMIF(Data!$D$4:$D$435,"Gemini",Data!AA$4:AA$435)</f>
        <v>2</v>
      </c>
      <c r="F6" s="21">
        <f>SUMIF(Data!$D$4:$D$435,"Gemini",Data!AB$4:AB$435)</f>
        <v>4</v>
      </c>
      <c r="G6" s="21">
        <f>SUMIF(Data!$D$4:$D$435,"Gemini",Data!AC$4:AC$435)</f>
        <v>34</v>
      </c>
      <c r="H6" s="21">
        <f>SUMIF(Data!$D$4:$D$435,"Gemini",Data!AD$4:AD$435)</f>
        <v>4</v>
      </c>
    </row>
    <row r="7" spans="2:8" x14ac:dyDescent="0.25">
      <c r="B7" s="18" t="s">
        <v>8</v>
      </c>
      <c r="C7" s="21">
        <f>SUMIF(Data!$D$4:$D$435,"Cancer",Data!Y$4:Y$435)</f>
        <v>12</v>
      </c>
      <c r="D7" s="21">
        <f>SUMIF(Data!$D$4:$D$435,"Cancer",Data!Z$4:Z$435)</f>
        <v>20</v>
      </c>
      <c r="E7" s="21">
        <f>SUMIF(Data!$D$4:$D$435,"Cancer",Data!AA$4:AA$435)</f>
        <v>6</v>
      </c>
      <c r="F7" s="21">
        <f>SUMIF(Data!$D$4:$D$435,"Cancer",Data!AB$4:AB$435)</f>
        <v>5</v>
      </c>
      <c r="G7" s="21">
        <f>SUMIF(Data!$D$4:$D$435,"Cancer",Data!AC$4:AC$435)</f>
        <v>34</v>
      </c>
      <c r="H7" s="21">
        <f>SUMIF(Data!$D$4:$D$435,"Cancer",Data!AD$4:AD$435)</f>
        <v>4</v>
      </c>
    </row>
    <row r="8" spans="2:8" x14ac:dyDescent="0.25">
      <c r="B8" s="18" t="s">
        <v>5</v>
      </c>
      <c r="C8" s="21">
        <f>SUMIF(Data!$D$4:$D$435,"Leo",Data!Y$4:Y$435)</f>
        <v>14</v>
      </c>
      <c r="D8" s="21">
        <f>SUMIF(Data!$D$4:$D$435,"Leo",Data!Z$4:Z$435)</f>
        <v>21</v>
      </c>
      <c r="E8" s="21">
        <f>SUMIF(Data!$D$4:$D$435,"Leo",Data!AA$4:AA$435)</f>
        <v>8</v>
      </c>
      <c r="F8" s="21">
        <f>SUMIF(Data!$D$4:$D$435,"Leo",Data!AB$4:AB$435)</f>
        <v>10</v>
      </c>
      <c r="G8" s="21">
        <f>SUMIF(Data!$D$4:$D$435,"Leo",Data!AC$4:AC$435)</f>
        <v>35</v>
      </c>
      <c r="H8" s="21">
        <f>SUMIF(Data!$D$4:$D$435,"Leo",Data!AD$4:AD$435)</f>
        <v>6</v>
      </c>
    </row>
    <row r="9" spans="2:8" x14ac:dyDescent="0.25">
      <c r="B9" s="18" t="s">
        <v>9</v>
      </c>
      <c r="C9" s="21">
        <f>SUMIF(Data!$D$4:$D$435,"Virgo",Data!Y$4:Y$435)</f>
        <v>12</v>
      </c>
      <c r="D9" s="21">
        <f>SUMIF(Data!$D$4:$D$435,"Virgo",Data!Z$4:Z$435)</f>
        <v>22</v>
      </c>
      <c r="E9" s="21">
        <f>SUMIF(Data!$D$4:$D$435,"Virgo",Data!AA$4:AA$435)</f>
        <v>4</v>
      </c>
      <c r="F9" s="21">
        <f>SUMIF(Data!$D$4:$D$435,"Virgo",Data!AB$4:AB$435)</f>
        <v>12</v>
      </c>
      <c r="G9" s="21">
        <f>SUMIF(Data!$D$4:$D$435,"Virgo",Data!AC$4:AC$435)</f>
        <v>35</v>
      </c>
      <c r="H9" s="21">
        <f>SUMIF(Data!$D$4:$D$435,"Virgo",Data!AD$4:AD$435)</f>
        <v>6</v>
      </c>
    </row>
    <row r="10" spans="2:8" x14ac:dyDescent="0.25">
      <c r="B10" s="18" t="s">
        <v>10</v>
      </c>
      <c r="C10" s="21">
        <f>SUMIF(Data!$D$4:$D$435,"Libra",Data!Y$4:Y$435)</f>
        <v>6</v>
      </c>
      <c r="D10" s="21">
        <f>SUMIF(Data!$D$4:$D$435,"Libra",Data!Z$4:Z$435)</f>
        <v>17</v>
      </c>
      <c r="E10" s="21">
        <f>SUMIF(Data!$D$4:$D$435,"Libra",Data!AA$4:AA$435)</f>
        <v>5</v>
      </c>
      <c r="F10" s="21">
        <f>SUMIF(Data!$D$4:$D$435,"Libra",Data!AB$4:AB$435)</f>
        <v>10</v>
      </c>
      <c r="G10" s="21">
        <f>SUMIF(Data!$D$4:$D$435,"Libra",Data!AC$4:AC$435)</f>
        <v>35</v>
      </c>
      <c r="H10" s="21">
        <f>SUMIF(Data!$D$4:$D$435,"Libra",Data!AD$4:AD$435)</f>
        <v>6</v>
      </c>
    </row>
    <row r="11" spans="2:8" x14ac:dyDescent="0.25">
      <c r="B11" s="18" t="s">
        <v>11</v>
      </c>
      <c r="C11" s="21">
        <f>SUMIF(Data!$D$4:$D$435,"Scorpio",Data!Y$4:Y$435)</f>
        <v>14</v>
      </c>
      <c r="D11" s="21">
        <f>SUMIF(Data!$D$4:$D$435,"Scorpio",Data!Z$4:Z$435)</f>
        <v>18</v>
      </c>
      <c r="E11" s="21">
        <f>SUMIF(Data!$D$4:$D$435,"Scorpio",Data!AA$4:AA$435)</f>
        <v>10</v>
      </c>
      <c r="F11" s="21">
        <f>SUMIF(Data!$D$4:$D$435,"Scorpio",Data!AB$4:AB$435)</f>
        <v>11</v>
      </c>
      <c r="G11" s="21">
        <f>SUMIF(Data!$D$4:$D$435,"Scorpio",Data!AC$4:AC$435)</f>
        <v>31</v>
      </c>
      <c r="H11" s="21">
        <f>SUMIF(Data!$D$4:$D$435,"Scorpio",Data!AD$4:AD$435)</f>
        <v>7</v>
      </c>
    </row>
    <row r="12" spans="2:8" x14ac:dyDescent="0.25">
      <c r="B12" s="18" t="s">
        <v>6</v>
      </c>
      <c r="C12" s="21">
        <f>SUMIF(Data!$D$4:$D$435,"Sagittarius",Data!Y$4:Y$435)</f>
        <v>12</v>
      </c>
      <c r="D12" s="21">
        <f>SUMIF(Data!$D$4:$D$435,"Sagittarius",Data!Z$4:Z$435)</f>
        <v>20</v>
      </c>
      <c r="E12" s="21">
        <f>SUMIF(Data!$D$4:$D$435,"Sagittarius",Data!AA$4:AA$435)</f>
        <v>9</v>
      </c>
      <c r="F12" s="21">
        <f>SUMIF(Data!$D$4:$D$435,"Sagittarius",Data!AB$4:AB$435)</f>
        <v>7</v>
      </c>
      <c r="G12" s="21">
        <f>SUMIF(Data!$D$4:$D$435,"Sagittarius",Data!AC$4:AC$435)</f>
        <v>36</v>
      </c>
      <c r="H12" s="21">
        <f>SUMIF(Data!$D$4:$D$435,"Sagittarius",Data!AD$4:AD$435)</f>
        <v>5</v>
      </c>
    </row>
    <row r="13" spans="2:8" x14ac:dyDescent="0.25">
      <c r="B13" s="18" t="s">
        <v>12</v>
      </c>
      <c r="C13" s="21">
        <f>SUMIF(Data!$D$4:$D$435,"Capricorn",Data!Y$4:Y$435)</f>
        <v>10</v>
      </c>
      <c r="D13" s="21">
        <f>SUMIF(Data!$D$4:$D$435,"Capricorn",Data!Z$4:Z$435)</f>
        <v>16</v>
      </c>
      <c r="E13" s="21">
        <f>SUMIF(Data!$D$4:$D$435,"Capricorn",Data!AA$4:AA$435)</f>
        <v>5</v>
      </c>
      <c r="F13" s="21">
        <f>SUMIF(Data!$D$4:$D$435,"Capricorn",Data!AB$4:AB$435)</f>
        <v>15</v>
      </c>
      <c r="G13" s="21">
        <f>SUMIF(Data!$D$4:$D$435,"Capricorn",Data!AC$4:AC$435)</f>
        <v>31</v>
      </c>
      <c r="H13" s="21">
        <f>SUMIF(Data!$D$4:$D$435,"Capricorn",Data!AD$4:AD$435)</f>
        <v>5</v>
      </c>
    </row>
    <row r="14" spans="2:8" x14ac:dyDescent="0.25">
      <c r="B14" s="18" t="s">
        <v>13</v>
      </c>
      <c r="C14" s="21">
        <f>SUMIF(Data!$D$4:$D$435,"Aquarius",Data!Y$4:Y$435)</f>
        <v>8</v>
      </c>
      <c r="D14" s="21">
        <f>SUMIF(Data!$D$4:$D$435,"Aquarius",Data!Z$4:Z$435)</f>
        <v>16</v>
      </c>
      <c r="E14" s="21">
        <f>SUMIF(Data!$D$4:$D$435,"Aquarius",Data!AA$4:AA$435)</f>
        <v>7</v>
      </c>
      <c r="F14" s="21">
        <f>SUMIF(Data!$D$4:$D$435,"Aquarius",Data!AB$4:AB$435)</f>
        <v>10</v>
      </c>
      <c r="G14" s="21">
        <f>SUMIF(Data!$D$4:$D$435,"Aquarius",Data!AC$4:AC$435)</f>
        <v>33</v>
      </c>
      <c r="H14" s="21">
        <f>SUMIF(Data!$D$4:$D$435,"Aquarius",Data!AD$4:AD$435)</f>
        <v>6</v>
      </c>
    </row>
    <row r="15" spans="2:8" ht="13" thickBot="1" x14ac:dyDescent="0.3">
      <c r="B15" s="19" t="s">
        <v>14</v>
      </c>
      <c r="C15" s="22">
        <f>SUMIF(Data!$D$4:$D$435,"Pisces",Data!Y$4:Y$435)</f>
        <v>9</v>
      </c>
      <c r="D15" s="22">
        <f>SUMIF(Data!$D$4:$D$435,"Pisces",Data!Z$4:Z$435)</f>
        <v>16</v>
      </c>
      <c r="E15" s="22">
        <f>SUMIF(Data!$D$4:$D$435,"Pisces",Data!AA$4:AA$435)</f>
        <v>9</v>
      </c>
      <c r="F15" s="22">
        <f>SUMIF(Data!$D$4:$D$435,"Pisces",Data!AB$4:AB$435)</f>
        <v>18</v>
      </c>
      <c r="G15" s="22">
        <f>SUMIF(Data!$D$4:$D$435,"Pisces",Data!AC$4:AC$435)</f>
        <v>33</v>
      </c>
      <c r="H15" s="22">
        <f>SUMIF(Data!$D$4:$D$435,"Pisces",Data!AD$4:AD$435)</f>
        <v>10</v>
      </c>
    </row>
    <row r="16" spans="2:8" x14ac:dyDescent="0.25">
      <c r="B16" s="16"/>
    </row>
    <row r="17" spans="2:8" x14ac:dyDescent="0.25">
      <c r="B17" s="16" t="s">
        <v>1990</v>
      </c>
      <c r="C17">
        <f>SUM(C4:C15)</f>
        <v>121</v>
      </c>
      <c r="D17">
        <f t="shared" ref="D17:H17" si="0">SUM(D4:D15)</f>
        <v>216</v>
      </c>
      <c r="E17">
        <f t="shared" si="0"/>
        <v>79</v>
      </c>
      <c r="F17">
        <f t="shared" si="0"/>
        <v>131</v>
      </c>
      <c r="G17">
        <f t="shared" si="0"/>
        <v>397</v>
      </c>
      <c r="H17">
        <f t="shared" si="0"/>
        <v>73</v>
      </c>
    </row>
    <row r="19" spans="2:8" ht="13" thickBot="1" x14ac:dyDescent="0.3"/>
    <row r="20" spans="2:8" ht="13.5" thickBot="1" x14ac:dyDescent="0.35">
      <c r="B20" s="47" t="s">
        <v>1352</v>
      </c>
      <c r="C20" s="48"/>
      <c r="D20" s="48"/>
      <c r="E20" s="49"/>
      <c r="F20" s="47" t="s">
        <v>1353</v>
      </c>
      <c r="G20" s="48"/>
      <c r="H20" s="49"/>
    </row>
    <row r="21" spans="2:8" ht="13.5" thickBot="1" x14ac:dyDescent="0.35">
      <c r="B21" s="5"/>
      <c r="C21" s="5" t="s">
        <v>1349</v>
      </c>
      <c r="D21" s="5" t="s">
        <v>1350</v>
      </c>
      <c r="E21" s="5" t="s">
        <v>1351</v>
      </c>
      <c r="F21" s="5" t="s">
        <v>1349</v>
      </c>
      <c r="G21" s="5" t="s">
        <v>1350</v>
      </c>
      <c r="H21" s="5" t="s">
        <v>1351</v>
      </c>
    </row>
    <row r="22" spans="2:8" x14ac:dyDescent="0.25">
      <c r="B22" s="50" t="s">
        <v>3</v>
      </c>
      <c r="C22" s="23">
        <f t="shared" ref="C22:C33" si="1">C4/36</f>
        <v>0.27777777777777779</v>
      </c>
      <c r="D22" s="23">
        <f t="shared" ref="D22:H22" si="2">D4/36</f>
        <v>0.44444444444444442</v>
      </c>
      <c r="E22" s="23">
        <f t="shared" si="2"/>
        <v>0.25</v>
      </c>
      <c r="F22" s="23">
        <f t="shared" si="2"/>
        <v>0.3888888888888889</v>
      </c>
      <c r="G22" s="23">
        <f t="shared" si="2"/>
        <v>0.86111111111111116</v>
      </c>
      <c r="H22" s="23">
        <f t="shared" si="2"/>
        <v>0.22222222222222221</v>
      </c>
    </row>
    <row r="23" spans="2:8" x14ac:dyDescent="0.25">
      <c r="B23" s="18" t="s">
        <v>4</v>
      </c>
      <c r="C23" s="24">
        <f t="shared" si="1"/>
        <v>0.30555555555555558</v>
      </c>
      <c r="D23" s="24">
        <f t="shared" ref="D23:H33" si="3">D5/36</f>
        <v>0.47222222222222221</v>
      </c>
      <c r="E23" s="24">
        <f t="shared" si="3"/>
        <v>0.1388888888888889</v>
      </c>
      <c r="F23" s="24">
        <f t="shared" si="3"/>
        <v>0.41666666666666669</v>
      </c>
      <c r="G23" s="24">
        <f t="shared" si="3"/>
        <v>0.80555555555555558</v>
      </c>
      <c r="H23" s="24">
        <f t="shared" si="3"/>
        <v>0.16666666666666666</v>
      </c>
    </row>
    <row r="24" spans="2:8" x14ac:dyDescent="0.25">
      <c r="B24" s="18" t="s">
        <v>7</v>
      </c>
      <c r="C24" s="24">
        <f t="shared" si="1"/>
        <v>8.3333333333333329E-2</v>
      </c>
      <c r="D24" s="24">
        <f t="shared" si="3"/>
        <v>0.47222222222222221</v>
      </c>
      <c r="E24" s="24">
        <f t="shared" si="3"/>
        <v>5.5555555555555552E-2</v>
      </c>
      <c r="F24" s="24">
        <f t="shared" si="3"/>
        <v>0.1111111111111111</v>
      </c>
      <c r="G24" s="24">
        <f t="shared" si="3"/>
        <v>0.94444444444444442</v>
      </c>
      <c r="H24" s="24">
        <f t="shared" si="3"/>
        <v>0.1111111111111111</v>
      </c>
    </row>
    <row r="25" spans="2:8" x14ac:dyDescent="0.25">
      <c r="B25" s="18" t="s">
        <v>8</v>
      </c>
      <c r="C25" s="24">
        <f t="shared" si="1"/>
        <v>0.33333333333333331</v>
      </c>
      <c r="D25" s="24">
        <f t="shared" si="3"/>
        <v>0.55555555555555558</v>
      </c>
      <c r="E25" s="24">
        <f t="shared" si="3"/>
        <v>0.16666666666666666</v>
      </c>
      <c r="F25" s="24">
        <f t="shared" si="3"/>
        <v>0.1388888888888889</v>
      </c>
      <c r="G25" s="24">
        <f t="shared" si="3"/>
        <v>0.94444444444444442</v>
      </c>
      <c r="H25" s="24">
        <f t="shared" si="3"/>
        <v>0.1111111111111111</v>
      </c>
    </row>
    <row r="26" spans="2:8" x14ac:dyDescent="0.25">
      <c r="B26" s="18" t="s">
        <v>5</v>
      </c>
      <c r="C26" s="24">
        <f t="shared" si="1"/>
        <v>0.3888888888888889</v>
      </c>
      <c r="D26" s="24">
        <f t="shared" si="3"/>
        <v>0.58333333333333337</v>
      </c>
      <c r="E26" s="24">
        <f t="shared" si="3"/>
        <v>0.22222222222222221</v>
      </c>
      <c r="F26" s="24">
        <f t="shared" si="3"/>
        <v>0.27777777777777779</v>
      </c>
      <c r="G26" s="24">
        <f t="shared" si="3"/>
        <v>0.97222222222222221</v>
      </c>
      <c r="H26" s="24">
        <f t="shared" si="3"/>
        <v>0.16666666666666666</v>
      </c>
    </row>
    <row r="27" spans="2:8" x14ac:dyDescent="0.25">
      <c r="B27" s="18" t="s">
        <v>9</v>
      </c>
      <c r="C27" s="24">
        <f t="shared" si="1"/>
        <v>0.33333333333333331</v>
      </c>
      <c r="D27" s="24">
        <f t="shared" si="3"/>
        <v>0.61111111111111116</v>
      </c>
      <c r="E27" s="24">
        <f t="shared" si="3"/>
        <v>0.1111111111111111</v>
      </c>
      <c r="F27" s="24">
        <f t="shared" si="3"/>
        <v>0.33333333333333331</v>
      </c>
      <c r="G27" s="24">
        <f t="shared" si="3"/>
        <v>0.97222222222222221</v>
      </c>
      <c r="H27" s="24">
        <f t="shared" si="3"/>
        <v>0.16666666666666666</v>
      </c>
    </row>
    <row r="28" spans="2:8" x14ac:dyDescent="0.25">
      <c r="B28" s="18" t="s">
        <v>10</v>
      </c>
      <c r="C28" s="24">
        <f t="shared" si="1"/>
        <v>0.16666666666666666</v>
      </c>
      <c r="D28" s="24">
        <f t="shared" si="3"/>
        <v>0.47222222222222221</v>
      </c>
      <c r="E28" s="24">
        <f t="shared" si="3"/>
        <v>0.1388888888888889</v>
      </c>
      <c r="F28" s="24">
        <f t="shared" si="3"/>
        <v>0.27777777777777779</v>
      </c>
      <c r="G28" s="24">
        <f t="shared" si="3"/>
        <v>0.97222222222222221</v>
      </c>
      <c r="H28" s="24">
        <f t="shared" si="3"/>
        <v>0.16666666666666666</v>
      </c>
    </row>
    <row r="29" spans="2:8" x14ac:dyDescent="0.25">
      <c r="B29" s="18" t="s">
        <v>11</v>
      </c>
      <c r="C29" s="24">
        <f t="shared" si="1"/>
        <v>0.3888888888888889</v>
      </c>
      <c r="D29" s="24">
        <f t="shared" si="3"/>
        <v>0.5</v>
      </c>
      <c r="E29" s="24">
        <f t="shared" si="3"/>
        <v>0.27777777777777779</v>
      </c>
      <c r="F29" s="24">
        <f t="shared" si="3"/>
        <v>0.30555555555555558</v>
      </c>
      <c r="G29" s="24">
        <f t="shared" si="3"/>
        <v>0.86111111111111116</v>
      </c>
      <c r="H29" s="24">
        <f t="shared" si="3"/>
        <v>0.19444444444444445</v>
      </c>
    </row>
    <row r="30" spans="2:8" x14ac:dyDescent="0.25">
      <c r="B30" s="18" t="s">
        <v>6</v>
      </c>
      <c r="C30" s="24">
        <f t="shared" si="1"/>
        <v>0.33333333333333331</v>
      </c>
      <c r="D30" s="24">
        <f t="shared" si="3"/>
        <v>0.55555555555555558</v>
      </c>
      <c r="E30" s="24">
        <f t="shared" si="3"/>
        <v>0.25</v>
      </c>
      <c r="F30" s="24">
        <f t="shared" si="3"/>
        <v>0.19444444444444445</v>
      </c>
      <c r="G30" s="24">
        <f t="shared" si="3"/>
        <v>1</v>
      </c>
      <c r="H30" s="24">
        <f t="shared" si="3"/>
        <v>0.1388888888888889</v>
      </c>
    </row>
    <row r="31" spans="2:8" x14ac:dyDescent="0.25">
      <c r="B31" s="18" t="s">
        <v>12</v>
      </c>
      <c r="C31" s="24">
        <f t="shared" si="1"/>
        <v>0.27777777777777779</v>
      </c>
      <c r="D31" s="24">
        <f t="shared" si="3"/>
        <v>0.44444444444444442</v>
      </c>
      <c r="E31" s="24">
        <f t="shared" si="3"/>
        <v>0.1388888888888889</v>
      </c>
      <c r="F31" s="24">
        <f t="shared" si="3"/>
        <v>0.41666666666666669</v>
      </c>
      <c r="G31" s="24">
        <f t="shared" si="3"/>
        <v>0.86111111111111116</v>
      </c>
      <c r="H31" s="24">
        <f t="shared" si="3"/>
        <v>0.1388888888888889</v>
      </c>
    </row>
    <row r="32" spans="2:8" x14ac:dyDescent="0.25">
      <c r="B32" s="18" t="s">
        <v>13</v>
      </c>
      <c r="C32" s="24">
        <f t="shared" si="1"/>
        <v>0.22222222222222221</v>
      </c>
      <c r="D32" s="24">
        <f t="shared" si="3"/>
        <v>0.44444444444444442</v>
      </c>
      <c r="E32" s="24">
        <f t="shared" si="3"/>
        <v>0.19444444444444445</v>
      </c>
      <c r="F32" s="24">
        <f t="shared" si="3"/>
        <v>0.27777777777777779</v>
      </c>
      <c r="G32" s="24">
        <f t="shared" si="3"/>
        <v>0.91666666666666663</v>
      </c>
      <c r="H32" s="24">
        <f t="shared" si="3"/>
        <v>0.16666666666666666</v>
      </c>
    </row>
    <row r="33" spans="2:8" ht="13" thickBot="1" x14ac:dyDescent="0.3">
      <c r="B33" s="19" t="s">
        <v>14</v>
      </c>
      <c r="C33" s="25">
        <f t="shared" si="1"/>
        <v>0.25</v>
      </c>
      <c r="D33" s="25">
        <f t="shared" si="3"/>
        <v>0.44444444444444442</v>
      </c>
      <c r="E33" s="25">
        <f t="shared" si="3"/>
        <v>0.25</v>
      </c>
      <c r="F33" s="25">
        <f t="shared" si="3"/>
        <v>0.5</v>
      </c>
      <c r="G33" s="25">
        <f t="shared" si="3"/>
        <v>0.91666666666666663</v>
      </c>
      <c r="H33" s="25">
        <f t="shared" si="3"/>
        <v>0.27777777777777779</v>
      </c>
    </row>
    <row r="34" spans="2:8" x14ac:dyDescent="0.25">
      <c r="B34" s="16"/>
      <c r="C34" s="17"/>
      <c r="D34" s="17"/>
      <c r="E34" s="17"/>
      <c r="F34" s="17"/>
      <c r="G34" s="17"/>
      <c r="H34" s="17"/>
    </row>
    <row r="35" spans="2:8" x14ac:dyDescent="0.25">
      <c r="B35" s="16" t="s">
        <v>1990</v>
      </c>
      <c r="C35" s="17">
        <f>C17/432</f>
        <v>0.28009259259259262</v>
      </c>
      <c r="D35" s="17">
        <f t="shared" ref="D35:H35" si="4">D17/432</f>
        <v>0.5</v>
      </c>
      <c r="E35" s="17">
        <f t="shared" si="4"/>
        <v>0.18287037037037038</v>
      </c>
      <c r="F35" s="17">
        <f t="shared" si="4"/>
        <v>0.30324074074074076</v>
      </c>
      <c r="G35" s="17">
        <f t="shared" si="4"/>
        <v>0.91898148148148151</v>
      </c>
      <c r="H35" s="17">
        <f t="shared" si="4"/>
        <v>0.16898148148148148</v>
      </c>
    </row>
  </sheetData>
  <mergeCells count="4">
    <mergeCell ref="B20:E20"/>
    <mergeCell ref="F20:H20"/>
    <mergeCell ref="B2:E2"/>
    <mergeCell ref="F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Summary</vt:lpstr>
      <vt:lpstr>Data!_Hlk134615413</vt:lpstr>
      <vt:lpstr>Data!_Hlk134615471</vt:lpstr>
    </vt:vector>
  </TitlesOfParts>
  <Company>Sam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DrH</dc:creator>
  <cp:lastModifiedBy>DH</cp:lastModifiedBy>
  <dcterms:created xsi:type="dcterms:W3CDTF">2010-08-02T19:03:51Z</dcterms:created>
  <dcterms:modified xsi:type="dcterms:W3CDTF">2024-08-21T22:01:02Z</dcterms:modified>
</cp:coreProperties>
</file>